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3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2/product-review/Quote Engines/FINAL/Guatemala (Excel Quote Engines)/GHP/"/>
    </mc:Choice>
  </mc:AlternateContent>
  <xr:revisionPtr revIDLastSave="0" documentId="13_ncr:1_{F64E0950-4648-7D4F-8E7F-B67A4D4BB58D}" xr6:coauthVersionLast="47" xr6:coauthVersionMax="47" xr10:uidLastSave="{00000000-0000-0000-0000-000000000000}"/>
  <bookViews>
    <workbookView xWindow="0" yWindow="500" windowWidth="33600" windowHeight="20500" tabRatio="803" xr2:uid="{00000000-000D-0000-FFFF-FFFF00000000}"/>
  </bookViews>
  <sheets>
    <sheet name="INGRESO DE DATOS" sheetId="6" r:id="rId1"/>
    <sheet name="Global Premier" sheetId="16" r:id="rId2"/>
    <sheet name="Resumen tarifas" sheetId="15" r:id="rId3"/>
    <sheet name="Tablas" sheetId="4" state="hidden" r:id="rId4"/>
  </sheets>
  <functionGroups builtInGroupCount="19"/>
  <definedNames>
    <definedName name="_xlnm.Print_Area" localSheetId="1">'Global Premier'!$D$1:$J$65,'Global Premier'!$A$16:$B$103</definedName>
    <definedName name="_xlnm.Print_Area" localSheetId="2">'Resumen tarifas'!$A$1:$H$64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213" i="4" l="1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 l="1"/>
  <c r="R224" i="4"/>
  <c r="S222" i="4"/>
  <c r="S223" i="4"/>
  <c r="D223" i="4" s="1"/>
  <c r="S224" i="4"/>
  <c r="R223" i="4"/>
  <c r="C223" i="4" s="1"/>
  <c r="T222" i="4"/>
  <c r="E222" i="4" s="1"/>
  <c r="T223" i="4"/>
  <c r="E223" i="4" s="1"/>
  <c r="T224" i="4"/>
  <c r="U222" i="4"/>
  <c r="U223" i="4"/>
  <c r="U224" i="4"/>
  <c r="F224" i="4" s="1"/>
  <c r="R157" i="4"/>
  <c r="R161" i="4"/>
  <c r="C161" i="4" s="1"/>
  <c r="R164" i="4"/>
  <c r="C164" i="4" s="1"/>
  <c r="R168" i="4"/>
  <c r="C168" i="4" s="1"/>
  <c r="R171" i="4"/>
  <c r="R174" i="4"/>
  <c r="R177" i="4"/>
  <c r="C177" i="4" s="1"/>
  <c r="R180" i="4"/>
  <c r="C180" i="4" s="1"/>
  <c r="R183" i="4"/>
  <c r="R186" i="4"/>
  <c r="R189" i="4"/>
  <c r="R192" i="4"/>
  <c r="C192" i="4" s="1"/>
  <c r="R195" i="4"/>
  <c r="R199" i="4"/>
  <c r="R202" i="4"/>
  <c r="R203" i="4"/>
  <c r="C203" i="4" s="1"/>
  <c r="R205" i="4"/>
  <c r="R206" i="4"/>
  <c r="C206" i="4" s="1"/>
  <c r="R207" i="4"/>
  <c r="R208" i="4"/>
  <c r="C208" i="4" s="1"/>
  <c r="R210" i="4"/>
  <c r="R212" i="4"/>
  <c r="S155" i="4"/>
  <c r="S156" i="4"/>
  <c r="D156" i="4" s="1"/>
  <c r="S157" i="4"/>
  <c r="S158" i="4"/>
  <c r="D158" i="4" s="1"/>
  <c r="S159" i="4"/>
  <c r="D159" i="4" s="1"/>
  <c r="S160" i="4"/>
  <c r="D160" i="4" s="1"/>
  <c r="S161" i="4"/>
  <c r="S162" i="4"/>
  <c r="D162" i="4" s="1"/>
  <c r="S163" i="4"/>
  <c r="D163" i="4" s="1"/>
  <c r="S164" i="4"/>
  <c r="D164" i="4" s="1"/>
  <c r="S165" i="4"/>
  <c r="D165" i="4" s="1"/>
  <c r="S166" i="4"/>
  <c r="D166" i="4" s="1"/>
  <c r="S167" i="4"/>
  <c r="D167" i="4" s="1"/>
  <c r="S168" i="4"/>
  <c r="D168" i="4" s="1"/>
  <c r="S169" i="4"/>
  <c r="S170" i="4"/>
  <c r="S171" i="4"/>
  <c r="D171" i="4" s="1"/>
  <c r="S172" i="4"/>
  <c r="D172" i="4" s="1"/>
  <c r="S173" i="4"/>
  <c r="S174" i="4"/>
  <c r="D174" i="4" s="1"/>
  <c r="S175" i="4"/>
  <c r="D175" i="4" s="1"/>
  <c r="S176" i="4"/>
  <c r="D176" i="4" s="1"/>
  <c r="S177" i="4"/>
  <c r="S178" i="4"/>
  <c r="S179" i="4"/>
  <c r="D179" i="4" s="1"/>
  <c r="S180" i="4"/>
  <c r="D180" i="4" s="1"/>
  <c r="S181" i="4"/>
  <c r="D181" i="4" s="1"/>
  <c r="S182" i="4"/>
  <c r="D182" i="4" s="1"/>
  <c r="S183" i="4"/>
  <c r="S184" i="4"/>
  <c r="D184" i="4" s="1"/>
  <c r="S185" i="4"/>
  <c r="S186" i="4"/>
  <c r="D186" i="4" s="1"/>
  <c r="S187" i="4"/>
  <c r="S188" i="4"/>
  <c r="D188" i="4" s="1"/>
  <c r="S189" i="4"/>
  <c r="D189" i="4" s="1"/>
  <c r="S190" i="4"/>
  <c r="S191" i="4"/>
  <c r="S192" i="4"/>
  <c r="D192" i="4" s="1"/>
  <c r="S193" i="4"/>
  <c r="S194" i="4"/>
  <c r="S195" i="4"/>
  <c r="D195" i="4" s="1"/>
  <c r="S196" i="4"/>
  <c r="D196" i="4" s="1"/>
  <c r="S197" i="4"/>
  <c r="D197" i="4" s="1"/>
  <c r="S198" i="4"/>
  <c r="D198" i="4" s="1"/>
  <c r="S199" i="4"/>
  <c r="D199" i="4" s="1"/>
  <c r="S200" i="4"/>
  <c r="D200" i="4" s="1"/>
  <c r="S201" i="4"/>
  <c r="S202" i="4"/>
  <c r="S203" i="4"/>
  <c r="S204" i="4"/>
  <c r="D204" i="4" s="1"/>
  <c r="S205" i="4"/>
  <c r="S206" i="4"/>
  <c r="D206" i="4" s="1"/>
  <c r="S207" i="4"/>
  <c r="S208" i="4"/>
  <c r="D208" i="4" s="1"/>
  <c r="S209" i="4"/>
  <c r="S210" i="4"/>
  <c r="S211" i="4"/>
  <c r="D211" i="4" s="1"/>
  <c r="S212" i="4"/>
  <c r="D212" i="4" s="1"/>
  <c r="R156" i="4"/>
  <c r="R158" i="4"/>
  <c r="C158" i="4" s="1"/>
  <c r="R160" i="4"/>
  <c r="C160" i="4" s="1"/>
  <c r="R163" i="4"/>
  <c r="C163" i="4" s="1"/>
  <c r="R166" i="4"/>
  <c r="R170" i="4"/>
  <c r="C170" i="4" s="1"/>
  <c r="R173" i="4"/>
  <c r="C173" i="4" s="1"/>
  <c r="R176" i="4"/>
  <c r="C176" i="4" s="1"/>
  <c r="R178" i="4"/>
  <c r="R181" i="4"/>
  <c r="C181" i="4" s="1"/>
  <c r="R184" i="4"/>
  <c r="C184" i="4" s="1"/>
  <c r="R187" i="4"/>
  <c r="C187" i="4" s="1"/>
  <c r="R191" i="4"/>
  <c r="R194" i="4"/>
  <c r="C194" i="4" s="1"/>
  <c r="R197" i="4"/>
  <c r="R201" i="4"/>
  <c r="C201" i="4" s="1"/>
  <c r="R209" i="4"/>
  <c r="C209" i="4" s="1"/>
  <c r="T155" i="4"/>
  <c r="E155" i="4" s="1"/>
  <c r="T157" i="4"/>
  <c r="E157" i="4" s="1"/>
  <c r="T159" i="4"/>
  <c r="E159" i="4" s="1"/>
  <c r="T161" i="4"/>
  <c r="E161" i="4" s="1"/>
  <c r="T163" i="4"/>
  <c r="E163" i="4" s="1"/>
  <c r="T165" i="4"/>
  <c r="T166" i="4"/>
  <c r="E166" i="4" s="1"/>
  <c r="T167" i="4"/>
  <c r="E167" i="4" s="1"/>
  <c r="T168" i="4"/>
  <c r="E168" i="4" s="1"/>
  <c r="T169" i="4"/>
  <c r="E169" i="4" s="1"/>
  <c r="T170" i="4"/>
  <c r="E170" i="4" s="1"/>
  <c r="T171" i="4"/>
  <c r="E171" i="4" s="1"/>
  <c r="T172" i="4"/>
  <c r="E172" i="4" s="1"/>
  <c r="T173" i="4"/>
  <c r="T174" i="4"/>
  <c r="E174" i="4" s="1"/>
  <c r="T175" i="4"/>
  <c r="E175" i="4" s="1"/>
  <c r="T176" i="4"/>
  <c r="E176" i="4" s="1"/>
  <c r="T177" i="4"/>
  <c r="T178" i="4"/>
  <c r="E178" i="4" s="1"/>
  <c r="T179" i="4"/>
  <c r="E179" i="4" s="1"/>
  <c r="T180" i="4"/>
  <c r="E180" i="4" s="1"/>
  <c r="T181" i="4"/>
  <c r="T182" i="4"/>
  <c r="E182" i="4" s="1"/>
  <c r="T183" i="4"/>
  <c r="E183" i="4" s="1"/>
  <c r="T184" i="4"/>
  <c r="E184" i="4" s="1"/>
  <c r="T185" i="4"/>
  <c r="E185" i="4" s="1"/>
  <c r="T186" i="4"/>
  <c r="E186" i="4" s="1"/>
  <c r="T187" i="4"/>
  <c r="E187" i="4" s="1"/>
  <c r="T188" i="4"/>
  <c r="E188" i="4" s="1"/>
  <c r="T189" i="4"/>
  <c r="E189" i="4" s="1"/>
  <c r="T190" i="4"/>
  <c r="E190" i="4" s="1"/>
  <c r="T191" i="4"/>
  <c r="E191" i="4" s="1"/>
  <c r="T192" i="4"/>
  <c r="E192" i="4" s="1"/>
  <c r="T193" i="4"/>
  <c r="E193" i="4" s="1"/>
  <c r="T194" i="4"/>
  <c r="E194" i="4" s="1"/>
  <c r="T195" i="4"/>
  <c r="T196" i="4"/>
  <c r="E196" i="4" s="1"/>
  <c r="T197" i="4"/>
  <c r="E197" i="4" s="1"/>
  <c r="T198" i="4"/>
  <c r="E198" i="4" s="1"/>
  <c r="T199" i="4"/>
  <c r="E199" i="4" s="1"/>
  <c r="T200" i="4"/>
  <c r="E200" i="4" s="1"/>
  <c r="T201" i="4"/>
  <c r="E201" i="4" s="1"/>
  <c r="T202" i="4"/>
  <c r="E202" i="4" s="1"/>
  <c r="T203" i="4"/>
  <c r="T204" i="4"/>
  <c r="E204" i="4" s="1"/>
  <c r="T205" i="4"/>
  <c r="E205" i="4" s="1"/>
  <c r="T206" i="4"/>
  <c r="E206" i="4" s="1"/>
  <c r="T207" i="4"/>
  <c r="T208" i="4"/>
  <c r="E208" i="4" s="1"/>
  <c r="T209" i="4"/>
  <c r="E209" i="4" s="1"/>
  <c r="T210" i="4"/>
  <c r="E210" i="4" s="1"/>
  <c r="T211" i="4"/>
  <c r="T212" i="4"/>
  <c r="E212" i="4" s="1"/>
  <c r="R155" i="4"/>
  <c r="R159" i="4"/>
  <c r="C159" i="4" s="1"/>
  <c r="R162" i="4"/>
  <c r="C162" i="4" s="1"/>
  <c r="R165" i="4"/>
  <c r="C165" i="4" s="1"/>
  <c r="R167" i="4"/>
  <c r="C167" i="4" s="1"/>
  <c r="R169" i="4"/>
  <c r="C169" i="4" s="1"/>
  <c r="R172" i="4"/>
  <c r="R175" i="4"/>
  <c r="C175" i="4" s="1"/>
  <c r="R179" i="4"/>
  <c r="R182" i="4"/>
  <c r="C182" i="4" s="1"/>
  <c r="R185" i="4"/>
  <c r="C185" i="4" s="1"/>
  <c r="R188" i="4"/>
  <c r="C188" i="4" s="1"/>
  <c r="R190" i="4"/>
  <c r="C190" i="4" s="1"/>
  <c r="R193" i="4"/>
  <c r="C193" i="4" s="1"/>
  <c r="R196" i="4"/>
  <c r="R198" i="4"/>
  <c r="C198" i="4" s="1"/>
  <c r="R200" i="4"/>
  <c r="C200" i="4" s="1"/>
  <c r="R204" i="4"/>
  <c r="C204" i="4" s="1"/>
  <c r="R211" i="4"/>
  <c r="T156" i="4"/>
  <c r="E156" i="4" s="1"/>
  <c r="T158" i="4"/>
  <c r="E158" i="4" s="1"/>
  <c r="T160" i="4"/>
  <c r="E160" i="4" s="1"/>
  <c r="T162" i="4"/>
  <c r="E162" i="4" s="1"/>
  <c r="T164" i="4"/>
  <c r="E164" i="4" s="1"/>
  <c r="U155" i="4"/>
  <c r="F155" i="4" s="1"/>
  <c r="U156" i="4"/>
  <c r="F156" i="4" s="1"/>
  <c r="U157" i="4"/>
  <c r="U158" i="4"/>
  <c r="F158" i="4" s="1"/>
  <c r="U159" i="4"/>
  <c r="F159" i="4" s="1"/>
  <c r="U160" i="4"/>
  <c r="F160" i="4" s="1"/>
  <c r="U161" i="4"/>
  <c r="U162" i="4"/>
  <c r="U163" i="4"/>
  <c r="U164" i="4"/>
  <c r="F164" i="4" s="1"/>
  <c r="U165" i="4"/>
  <c r="U166" i="4"/>
  <c r="F166" i="4" s="1"/>
  <c r="U167" i="4"/>
  <c r="F167" i="4" s="1"/>
  <c r="U168" i="4"/>
  <c r="F168" i="4" s="1"/>
  <c r="U169" i="4"/>
  <c r="U170" i="4"/>
  <c r="F170" i="4" s="1"/>
  <c r="U171" i="4"/>
  <c r="F171" i="4" s="1"/>
  <c r="U172" i="4"/>
  <c r="F172" i="4" s="1"/>
  <c r="U173" i="4"/>
  <c r="F173" i="4" s="1"/>
  <c r="U174" i="4"/>
  <c r="F174" i="4" s="1"/>
  <c r="U175" i="4"/>
  <c r="F175" i="4" s="1"/>
  <c r="U176" i="4"/>
  <c r="F176" i="4" s="1"/>
  <c r="U177" i="4"/>
  <c r="U178" i="4"/>
  <c r="F178" i="4" s="1"/>
  <c r="U179" i="4"/>
  <c r="F179" i="4" s="1"/>
  <c r="U180" i="4"/>
  <c r="F180" i="4" s="1"/>
  <c r="U181" i="4"/>
  <c r="U182" i="4"/>
  <c r="U183" i="4"/>
  <c r="F183" i="4" s="1"/>
  <c r="U184" i="4"/>
  <c r="F184" i="4" s="1"/>
  <c r="U185" i="4"/>
  <c r="U186" i="4"/>
  <c r="U187" i="4"/>
  <c r="F187" i="4" s="1"/>
  <c r="U188" i="4"/>
  <c r="F188" i="4" s="1"/>
  <c r="U189" i="4"/>
  <c r="F189" i="4" s="1"/>
  <c r="U190" i="4"/>
  <c r="F190" i="4" s="1"/>
  <c r="U191" i="4"/>
  <c r="F191" i="4" s="1"/>
  <c r="U192" i="4"/>
  <c r="F192" i="4" s="1"/>
  <c r="U193" i="4"/>
  <c r="U194" i="4"/>
  <c r="F194" i="4" s="1"/>
  <c r="U195" i="4"/>
  <c r="U196" i="4"/>
  <c r="F196" i="4" s="1"/>
  <c r="U197" i="4"/>
  <c r="F197" i="4" s="1"/>
  <c r="U198" i="4"/>
  <c r="F198" i="4" s="1"/>
  <c r="U199" i="4"/>
  <c r="U200" i="4"/>
  <c r="F200" i="4" s="1"/>
  <c r="U201" i="4"/>
  <c r="U202" i="4"/>
  <c r="U203" i="4"/>
  <c r="F203" i="4" s="1"/>
  <c r="U204" i="4"/>
  <c r="F204" i="4" s="1"/>
  <c r="U205" i="4"/>
  <c r="F205" i="4" s="1"/>
  <c r="U206" i="4"/>
  <c r="F206" i="4" s="1"/>
  <c r="U207" i="4"/>
  <c r="F207" i="4" s="1"/>
  <c r="U208" i="4"/>
  <c r="F208" i="4" s="1"/>
  <c r="U209" i="4"/>
  <c r="U210" i="4"/>
  <c r="F210" i="4" s="1"/>
  <c r="U211" i="4"/>
  <c r="U212" i="4"/>
  <c r="F212" i="4" s="1"/>
  <c r="C156" i="4"/>
  <c r="C157" i="4"/>
  <c r="D157" i="4"/>
  <c r="F157" i="4"/>
  <c r="D161" i="4"/>
  <c r="F161" i="4"/>
  <c r="F162" i="4"/>
  <c r="F163" i="4"/>
  <c r="E165" i="4"/>
  <c r="F165" i="4"/>
  <c r="C166" i="4"/>
  <c r="D169" i="4"/>
  <c r="F169" i="4"/>
  <c r="D170" i="4"/>
  <c r="C171" i="4"/>
  <c r="C172" i="4"/>
  <c r="D173" i="4"/>
  <c r="E173" i="4"/>
  <c r="C174" i="4"/>
  <c r="D177" i="4"/>
  <c r="E177" i="4"/>
  <c r="F177" i="4"/>
  <c r="C178" i="4"/>
  <c r="D178" i="4"/>
  <c r="C179" i="4"/>
  <c r="E181" i="4"/>
  <c r="F181" i="4"/>
  <c r="F182" i="4"/>
  <c r="C183" i="4"/>
  <c r="D183" i="4"/>
  <c r="D185" i="4"/>
  <c r="F185" i="4"/>
  <c r="C186" i="4"/>
  <c r="F186" i="4"/>
  <c r="D187" i="4"/>
  <c r="C189" i="4"/>
  <c r="D190" i="4"/>
  <c r="C191" i="4"/>
  <c r="D191" i="4"/>
  <c r="D193" i="4"/>
  <c r="F193" i="4"/>
  <c r="D194" i="4"/>
  <c r="C195" i="4"/>
  <c r="E195" i="4"/>
  <c r="F195" i="4"/>
  <c r="C196" i="4"/>
  <c r="C197" i="4"/>
  <c r="C199" i="4"/>
  <c r="F199" i="4"/>
  <c r="D201" i="4"/>
  <c r="F201" i="4"/>
  <c r="C202" i="4"/>
  <c r="D202" i="4"/>
  <c r="F202" i="4"/>
  <c r="D203" i="4"/>
  <c r="E203" i="4"/>
  <c r="C205" i="4"/>
  <c r="D205" i="4"/>
  <c r="C207" i="4"/>
  <c r="D207" i="4"/>
  <c r="E207" i="4"/>
  <c r="D209" i="4"/>
  <c r="F209" i="4"/>
  <c r="C210" i="4"/>
  <c r="D210" i="4"/>
  <c r="C211" i="4"/>
  <c r="E211" i="4"/>
  <c r="F211" i="4"/>
  <c r="C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C222" i="4"/>
  <c r="D222" i="4"/>
  <c r="F222" i="4"/>
  <c r="F223" i="4"/>
  <c r="C224" i="4"/>
  <c r="D224" i="4"/>
  <c r="E224" i="4"/>
  <c r="D155" i="4"/>
  <c r="C155" i="4"/>
  <c r="C1130" i="4" l="1"/>
  <c r="D1130" i="4"/>
  <c r="C1131" i="4"/>
  <c r="D1131" i="4"/>
  <c r="C1132" i="4"/>
  <c r="D1132" i="4"/>
  <c r="C1133" i="4"/>
  <c r="D1133" i="4"/>
  <c r="D1282" i="4" s="1"/>
  <c r="C1134" i="4"/>
  <c r="D1134" i="4"/>
  <c r="C1135" i="4"/>
  <c r="D1135" i="4"/>
  <c r="C1136" i="4"/>
  <c r="D1136" i="4"/>
  <c r="C1137" i="4"/>
  <c r="D1137" i="4"/>
  <c r="D1286" i="4" s="1"/>
  <c r="C1138" i="4"/>
  <c r="D1138" i="4"/>
  <c r="C1139" i="4"/>
  <c r="D1139" i="4"/>
  <c r="C1140" i="4"/>
  <c r="D1140" i="4"/>
  <c r="C1141" i="4"/>
  <c r="D1141" i="4"/>
  <c r="D1215" i="4" s="1"/>
  <c r="C1142" i="4"/>
  <c r="D1142" i="4"/>
  <c r="C1143" i="4"/>
  <c r="D1143" i="4"/>
  <c r="C1144" i="4"/>
  <c r="D1144" i="4"/>
  <c r="C1145" i="4"/>
  <c r="D1145" i="4"/>
  <c r="D1219" i="4" s="1"/>
  <c r="C1146" i="4"/>
  <c r="D1146" i="4"/>
  <c r="C1147" i="4"/>
  <c r="D1147" i="4"/>
  <c r="C1148" i="4"/>
  <c r="D1148" i="4"/>
  <c r="C1149" i="4"/>
  <c r="D1149" i="4"/>
  <c r="D1223" i="4" s="1"/>
  <c r="C1150" i="4"/>
  <c r="D1150" i="4"/>
  <c r="C1151" i="4"/>
  <c r="D1151" i="4"/>
  <c r="C1152" i="4"/>
  <c r="D1152" i="4"/>
  <c r="C1153" i="4"/>
  <c r="D1153" i="4"/>
  <c r="D1227" i="4" s="1"/>
  <c r="C1154" i="4"/>
  <c r="D1154" i="4"/>
  <c r="C1155" i="4"/>
  <c r="D1155" i="4"/>
  <c r="C1156" i="4"/>
  <c r="D1156" i="4"/>
  <c r="C1157" i="4"/>
  <c r="D1157" i="4"/>
  <c r="D1381" i="4" s="1"/>
  <c r="C1158" i="4"/>
  <c r="D1158" i="4"/>
  <c r="C1159" i="4"/>
  <c r="D1159" i="4"/>
  <c r="C1160" i="4"/>
  <c r="D1160" i="4"/>
  <c r="C1161" i="4"/>
  <c r="D1161" i="4"/>
  <c r="D1385" i="4" s="1"/>
  <c r="C1162" i="4"/>
  <c r="D1162" i="4"/>
  <c r="C1163" i="4"/>
  <c r="D1163" i="4"/>
  <c r="C1164" i="4"/>
  <c r="D1164" i="4"/>
  <c r="C1165" i="4"/>
  <c r="D1165" i="4"/>
  <c r="D1389" i="4" s="1"/>
  <c r="C1166" i="4"/>
  <c r="D1166" i="4"/>
  <c r="C1167" i="4"/>
  <c r="D1167" i="4"/>
  <c r="C1168" i="4"/>
  <c r="D1168" i="4"/>
  <c r="C1169" i="4"/>
  <c r="D1169" i="4"/>
  <c r="D1393" i="4" s="1"/>
  <c r="C1170" i="4"/>
  <c r="D1170" i="4"/>
  <c r="C1171" i="4"/>
  <c r="D1171" i="4"/>
  <c r="C1172" i="4"/>
  <c r="D1172" i="4"/>
  <c r="C1173" i="4"/>
  <c r="D1173" i="4"/>
  <c r="D1322" i="4" s="1"/>
  <c r="C1174" i="4"/>
  <c r="D1174" i="4"/>
  <c r="C1175" i="4"/>
  <c r="D1175" i="4"/>
  <c r="C1176" i="4"/>
  <c r="D1176" i="4"/>
  <c r="C1177" i="4"/>
  <c r="D1177" i="4"/>
  <c r="D1326" i="4" s="1"/>
  <c r="C1178" i="4"/>
  <c r="D1178" i="4"/>
  <c r="C1179" i="4"/>
  <c r="D1179" i="4"/>
  <c r="C1180" i="4"/>
  <c r="D1180" i="4"/>
  <c r="C1181" i="4"/>
  <c r="D1181" i="4"/>
  <c r="D1330" i="4" s="1"/>
  <c r="C1182" i="4"/>
  <c r="D1182" i="4"/>
  <c r="C1183" i="4"/>
  <c r="D1183" i="4"/>
  <c r="C1184" i="4"/>
  <c r="D1184" i="4"/>
  <c r="C1185" i="4"/>
  <c r="D1185" i="4"/>
  <c r="D1334" i="4" s="1"/>
  <c r="C1186" i="4"/>
  <c r="D1186" i="4"/>
  <c r="C1187" i="4"/>
  <c r="D1187" i="4"/>
  <c r="C1188" i="4"/>
  <c r="D1188" i="4"/>
  <c r="C1189" i="4"/>
  <c r="D1189" i="4"/>
  <c r="D1338" i="4" s="1"/>
  <c r="C1190" i="4"/>
  <c r="D1190" i="4"/>
  <c r="C1191" i="4"/>
  <c r="D1191" i="4"/>
  <c r="C1192" i="4"/>
  <c r="D1192" i="4"/>
  <c r="C1193" i="4"/>
  <c r="D1193" i="4"/>
  <c r="D1342" i="4" s="1"/>
  <c r="C1194" i="4"/>
  <c r="D1194" i="4"/>
  <c r="C1195" i="4"/>
  <c r="D1195" i="4"/>
  <c r="C1196" i="4"/>
  <c r="D1196" i="4"/>
  <c r="C1197" i="4"/>
  <c r="D1197" i="4"/>
  <c r="D1271" i="4" s="1"/>
  <c r="C1198" i="4"/>
  <c r="D1198" i="4"/>
  <c r="D1129" i="4"/>
  <c r="C1129" i="4"/>
  <c r="F835" i="4"/>
  <c r="E619" i="4"/>
  <c r="F394" i="4"/>
  <c r="F626" i="4"/>
  <c r="F1300" i="4" s="1"/>
  <c r="F634" i="4"/>
  <c r="F1308" i="4" s="1"/>
  <c r="E641" i="4"/>
  <c r="E642" i="4"/>
  <c r="E646" i="4"/>
  <c r="F420" i="4"/>
  <c r="F424" i="4"/>
  <c r="F1098" i="4" s="1"/>
  <c r="D426" i="4"/>
  <c r="E655" i="4"/>
  <c r="E884" i="4"/>
  <c r="D434" i="4"/>
  <c r="D438" i="4"/>
  <c r="E438" i="4"/>
  <c r="F893" i="4"/>
  <c r="D444" i="4"/>
  <c r="D674" i="4"/>
  <c r="G156" i="4"/>
  <c r="G157" i="4"/>
  <c r="G158" i="4"/>
  <c r="G159" i="4"/>
  <c r="G534" i="4" s="1"/>
  <c r="G160" i="4"/>
  <c r="G161" i="4"/>
  <c r="G162" i="4"/>
  <c r="G163" i="4"/>
  <c r="G164" i="4"/>
  <c r="G165" i="4"/>
  <c r="G239" i="4" s="1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561" i="4" s="1"/>
  <c r="E562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73" i="4" s="1"/>
  <c r="G200" i="4"/>
  <c r="G201" i="4"/>
  <c r="G202" i="4"/>
  <c r="G203" i="4"/>
  <c r="G204" i="4"/>
  <c r="G205" i="4"/>
  <c r="C806" i="4"/>
  <c r="G206" i="4"/>
  <c r="G207" i="4"/>
  <c r="G208" i="4"/>
  <c r="G209" i="4"/>
  <c r="G210" i="4"/>
  <c r="G211" i="4"/>
  <c r="E812" i="4"/>
  <c r="G212" i="4"/>
  <c r="G213" i="4"/>
  <c r="G214" i="4"/>
  <c r="G215" i="4"/>
  <c r="G216" i="4"/>
  <c r="G217" i="4"/>
  <c r="G218" i="4"/>
  <c r="G219" i="4"/>
  <c r="G220" i="4"/>
  <c r="G221" i="4"/>
  <c r="G222" i="4"/>
  <c r="F598" i="4"/>
  <c r="G223" i="4"/>
  <c r="G224" i="4"/>
  <c r="G155" i="4"/>
  <c r="G87" i="4"/>
  <c r="F463" i="4"/>
  <c r="E696" i="4"/>
  <c r="F96" i="4"/>
  <c r="C103" i="4"/>
  <c r="D709" i="4"/>
  <c r="D485" i="4"/>
  <c r="F716" i="4"/>
  <c r="F1390" i="4" s="1"/>
  <c r="E492" i="4"/>
  <c r="D126" i="4"/>
  <c r="C127" i="4"/>
  <c r="D731" i="4"/>
  <c r="E512" i="4"/>
  <c r="E141" i="4"/>
  <c r="D142" i="4"/>
  <c r="E745" i="4"/>
  <c r="F523" i="4"/>
  <c r="C455" i="4"/>
  <c r="K3" i="4"/>
  <c r="G747" i="4" s="1"/>
  <c r="G1421" i="4" s="1"/>
  <c r="K4" i="4"/>
  <c r="E613" i="4" s="1"/>
  <c r="F21" i="16"/>
  <c r="F19" i="16"/>
  <c r="I21" i="16"/>
  <c r="I19" i="16"/>
  <c r="K2" i="4"/>
  <c r="C979" i="4" s="1"/>
  <c r="D1083" i="4"/>
  <c r="D1121" i="4"/>
  <c r="C1386" i="4"/>
  <c r="C1406" i="4"/>
  <c r="E1222" i="4"/>
  <c r="E1208" i="4"/>
  <c r="E1357" i="4" s="1"/>
  <c r="G1353" i="4"/>
  <c r="E1342" i="4"/>
  <c r="E1341" i="4"/>
  <c r="E1334" i="4"/>
  <c r="E1333" i="4"/>
  <c r="E1326" i="4"/>
  <c r="E1325" i="4"/>
  <c r="E1318" i="4"/>
  <c r="E1317" i="4"/>
  <c r="E1310" i="4"/>
  <c r="E1309" i="4"/>
  <c r="E1303" i="4"/>
  <c r="E1302" i="4"/>
  <c r="E1295" i="4"/>
  <c r="E1294" i="4"/>
  <c r="E1287" i="4"/>
  <c r="E1286" i="4"/>
  <c r="E1280" i="4"/>
  <c r="E1279" i="4"/>
  <c r="E1272" i="4"/>
  <c r="E1269" i="4"/>
  <c r="G1263" i="4"/>
  <c r="F1263" i="4"/>
  <c r="E1259" i="4"/>
  <c r="G1256" i="4"/>
  <c r="F1256" i="4"/>
  <c r="G1253" i="4"/>
  <c r="F1253" i="4"/>
  <c r="E1252" i="4"/>
  <c r="C1248" i="4"/>
  <c r="G1246" i="4"/>
  <c r="F1246" i="4"/>
  <c r="E1242" i="4"/>
  <c r="C1240" i="4"/>
  <c r="F1238" i="4"/>
  <c r="G1237" i="4"/>
  <c r="E1237" i="4"/>
  <c r="F1236" i="4"/>
  <c r="E1236" i="4"/>
  <c r="E1385" i="4" s="1"/>
  <c r="G1235" i="4"/>
  <c r="G1234" i="4"/>
  <c r="F1234" i="4"/>
  <c r="E1234" i="4"/>
  <c r="G1233" i="4"/>
  <c r="F1233" i="4"/>
  <c r="G1232" i="4"/>
  <c r="F1232" i="4"/>
  <c r="E1232" i="4"/>
  <c r="G1231" i="4"/>
  <c r="F1231" i="4"/>
  <c r="E1231" i="4"/>
  <c r="G1230" i="4"/>
  <c r="F1230" i="4"/>
  <c r="G1229" i="4"/>
  <c r="F1229" i="4"/>
  <c r="E1229" i="4"/>
  <c r="G1228" i="4"/>
  <c r="F1228" i="4"/>
  <c r="E1228" i="4"/>
  <c r="G1227" i="4"/>
  <c r="F1227" i="4"/>
  <c r="E1227" i="4"/>
  <c r="E1376" i="4" s="1"/>
  <c r="G1226" i="4"/>
  <c r="F1226" i="4"/>
  <c r="E1226" i="4"/>
  <c r="G1225" i="4"/>
  <c r="F1225" i="4"/>
  <c r="E1225" i="4"/>
  <c r="G1224" i="4"/>
  <c r="F1224" i="4"/>
  <c r="E1224" i="4"/>
  <c r="E1373" i="4" s="1"/>
  <c r="G1223" i="4"/>
  <c r="F1223" i="4"/>
  <c r="E1223" i="4"/>
  <c r="G1222" i="4"/>
  <c r="F1222" i="4"/>
  <c r="G1221" i="4"/>
  <c r="F1221" i="4"/>
  <c r="E1221" i="4"/>
  <c r="E1370" i="4" s="1"/>
  <c r="G1220" i="4"/>
  <c r="F1220" i="4"/>
  <c r="E1220" i="4"/>
  <c r="G1219" i="4"/>
  <c r="F1219" i="4"/>
  <c r="E1219" i="4"/>
  <c r="G1218" i="4"/>
  <c r="F1218" i="4"/>
  <c r="E1218" i="4"/>
  <c r="G1217" i="4"/>
  <c r="F1217" i="4"/>
  <c r="G1216" i="4"/>
  <c r="F1216" i="4"/>
  <c r="E1216" i="4"/>
  <c r="G1215" i="4"/>
  <c r="F1215" i="4"/>
  <c r="E1215" i="4"/>
  <c r="G1214" i="4"/>
  <c r="F1214" i="4"/>
  <c r="G1213" i="4"/>
  <c r="F1213" i="4"/>
  <c r="E1213" i="4"/>
  <c r="G1212" i="4"/>
  <c r="F1212" i="4"/>
  <c r="E1212" i="4"/>
  <c r="C1212" i="4"/>
  <c r="G1211" i="4"/>
  <c r="F1211" i="4"/>
  <c r="E1211" i="4"/>
  <c r="G1210" i="4"/>
  <c r="F1210" i="4"/>
  <c r="G1209" i="4"/>
  <c r="F1209" i="4"/>
  <c r="E1209" i="4"/>
  <c r="G1208" i="4"/>
  <c r="F1208" i="4"/>
  <c r="G1207" i="4"/>
  <c r="F1207" i="4"/>
  <c r="G1206" i="4"/>
  <c r="F1206" i="4"/>
  <c r="E1206" i="4"/>
  <c r="G1205" i="4"/>
  <c r="F1205" i="4"/>
  <c r="E1205" i="4"/>
  <c r="G1204" i="4"/>
  <c r="F1204" i="4"/>
  <c r="G1203" i="4"/>
  <c r="F1203" i="4"/>
  <c r="E1203" i="4"/>
  <c r="E1056" i="4"/>
  <c r="C1057" i="4"/>
  <c r="E1059" i="4"/>
  <c r="C1060" i="4"/>
  <c r="E1062" i="4"/>
  <c r="C1063" i="4"/>
  <c r="D1065" i="4"/>
  <c r="E1065" i="4"/>
  <c r="E1068" i="4"/>
  <c r="C1069" i="4"/>
  <c r="E1071" i="4"/>
  <c r="C1072" i="4"/>
  <c r="E1074" i="4"/>
  <c r="C1075" i="4"/>
  <c r="D1077" i="4"/>
  <c r="E1077" i="4"/>
  <c r="D1080" i="4"/>
  <c r="E1080" i="4"/>
  <c r="C1084" i="4"/>
  <c r="D1084" i="4"/>
  <c r="C1087" i="4"/>
  <c r="D1087" i="4"/>
  <c r="E1089" i="4"/>
  <c r="C1090" i="4"/>
  <c r="E1092" i="4"/>
  <c r="C1093" i="4"/>
  <c r="E1095" i="4"/>
  <c r="C1096" i="4"/>
  <c r="E1098" i="4"/>
  <c r="C1099" i="4"/>
  <c r="D1101" i="4"/>
  <c r="E1101" i="4"/>
  <c r="D1104" i="4"/>
  <c r="E1104" i="4"/>
  <c r="D1107" i="4"/>
  <c r="E1107" i="4"/>
  <c r="C1110" i="4"/>
  <c r="E1110" i="4"/>
  <c r="E1113" i="4"/>
  <c r="C1114" i="4"/>
  <c r="E1116" i="4"/>
  <c r="E1117" i="4"/>
  <c r="E1121" i="4"/>
  <c r="C1122" i="4"/>
  <c r="F1123" i="4"/>
  <c r="G1122" i="4"/>
  <c r="G1048" i="4"/>
  <c r="F1048" i="4"/>
  <c r="E1048" i="4"/>
  <c r="D1048" i="4"/>
  <c r="C1048" i="4"/>
  <c r="G1047" i="4"/>
  <c r="F1047" i="4"/>
  <c r="E1047" i="4"/>
  <c r="C1047" i="4"/>
  <c r="G1046" i="4"/>
  <c r="F1046" i="4"/>
  <c r="E1046" i="4"/>
  <c r="D1046" i="4"/>
  <c r="C1046" i="4"/>
  <c r="G1045" i="4"/>
  <c r="F1045" i="4"/>
  <c r="E1045" i="4"/>
  <c r="C1045" i="4"/>
  <c r="E1044" i="4"/>
  <c r="D1044" i="4"/>
  <c r="E1043" i="4"/>
  <c r="C1043" i="4"/>
  <c r="E1042" i="4"/>
  <c r="E1041" i="4"/>
  <c r="D1041" i="4"/>
  <c r="C1041" i="4"/>
  <c r="G1040" i="4"/>
  <c r="F1040" i="4"/>
  <c r="E1040" i="4"/>
  <c r="G1039" i="4"/>
  <c r="F1039" i="4"/>
  <c r="E1039" i="4"/>
  <c r="C1039" i="4"/>
  <c r="G1038" i="4"/>
  <c r="F1038" i="4"/>
  <c r="E1038" i="4"/>
  <c r="C1038" i="4"/>
  <c r="G1037" i="4"/>
  <c r="F1037" i="4"/>
  <c r="E1037" i="4"/>
  <c r="D1037" i="4"/>
  <c r="C1037" i="4"/>
  <c r="G1036" i="4"/>
  <c r="F1036" i="4"/>
  <c r="E1036" i="4"/>
  <c r="D1036" i="4"/>
  <c r="C1036" i="4"/>
  <c r="G1035" i="4"/>
  <c r="F1035" i="4"/>
  <c r="E1035" i="4"/>
  <c r="C1035" i="4"/>
  <c r="G1034" i="4"/>
  <c r="F1034" i="4"/>
  <c r="E1034" i="4"/>
  <c r="D1034" i="4"/>
  <c r="C1034" i="4"/>
  <c r="G1033" i="4"/>
  <c r="F1033" i="4"/>
  <c r="E1033" i="4"/>
  <c r="D1033" i="4"/>
  <c r="C1033" i="4"/>
  <c r="G1032" i="4"/>
  <c r="F1032" i="4"/>
  <c r="E1032" i="4"/>
  <c r="D1032" i="4"/>
  <c r="C1032" i="4"/>
  <c r="G1031" i="4"/>
  <c r="F1031" i="4"/>
  <c r="E1031" i="4"/>
  <c r="C1031" i="4"/>
  <c r="G1030" i="4"/>
  <c r="F1030" i="4"/>
  <c r="E1030" i="4"/>
  <c r="D1030" i="4"/>
  <c r="C1030" i="4"/>
  <c r="G1029" i="4"/>
  <c r="F1029" i="4"/>
  <c r="E1029" i="4"/>
  <c r="D1029" i="4"/>
  <c r="C1029" i="4"/>
  <c r="G1028" i="4"/>
  <c r="F1028" i="4"/>
  <c r="E1028" i="4"/>
  <c r="D1028" i="4"/>
  <c r="C1028" i="4"/>
  <c r="G1027" i="4"/>
  <c r="F1027" i="4"/>
  <c r="E1027" i="4"/>
  <c r="C1027" i="4"/>
  <c r="G1026" i="4"/>
  <c r="F1026" i="4"/>
  <c r="E1026" i="4"/>
  <c r="D1026" i="4"/>
  <c r="C1026" i="4"/>
  <c r="G1025" i="4"/>
  <c r="F1025" i="4"/>
  <c r="E1025" i="4"/>
  <c r="D1025" i="4"/>
  <c r="C1025" i="4"/>
  <c r="G1024" i="4"/>
  <c r="F1024" i="4"/>
  <c r="E1024" i="4"/>
  <c r="D1024" i="4"/>
  <c r="C1024" i="4"/>
  <c r="G1023" i="4"/>
  <c r="F1023" i="4"/>
  <c r="E1023" i="4"/>
  <c r="C1023" i="4"/>
  <c r="G1022" i="4"/>
  <c r="F1022" i="4"/>
  <c r="E1022" i="4"/>
  <c r="D1022" i="4"/>
  <c r="C1022" i="4"/>
  <c r="G1021" i="4"/>
  <c r="F1021" i="4"/>
  <c r="E1021" i="4"/>
  <c r="D1021" i="4"/>
  <c r="C1021" i="4"/>
  <c r="G1020" i="4"/>
  <c r="F1020" i="4"/>
  <c r="E1020" i="4"/>
  <c r="D1020" i="4"/>
  <c r="C1020" i="4"/>
  <c r="G1019" i="4"/>
  <c r="F1019" i="4"/>
  <c r="E1019" i="4"/>
  <c r="C1019" i="4"/>
  <c r="G1018" i="4"/>
  <c r="F1018" i="4"/>
  <c r="E1018" i="4"/>
  <c r="D1018" i="4"/>
  <c r="C1018" i="4"/>
  <c r="G1017" i="4"/>
  <c r="F1017" i="4"/>
  <c r="E1017" i="4"/>
  <c r="D1017" i="4"/>
  <c r="C1017" i="4"/>
  <c r="G1016" i="4"/>
  <c r="F1016" i="4"/>
  <c r="E1016" i="4"/>
  <c r="D1016" i="4"/>
  <c r="C1016" i="4"/>
  <c r="G1015" i="4"/>
  <c r="F1015" i="4"/>
  <c r="E1015" i="4"/>
  <c r="C1015" i="4"/>
  <c r="G1014" i="4"/>
  <c r="F1014" i="4"/>
  <c r="E1014" i="4"/>
  <c r="D1014" i="4"/>
  <c r="C1014" i="4"/>
  <c r="G1013" i="4"/>
  <c r="F1013" i="4"/>
  <c r="E1013" i="4"/>
  <c r="D1013" i="4"/>
  <c r="C1013" i="4"/>
  <c r="G1012" i="4"/>
  <c r="F1012" i="4"/>
  <c r="E1012" i="4"/>
  <c r="D1012" i="4"/>
  <c r="C1012" i="4"/>
  <c r="G1011" i="4"/>
  <c r="F1011" i="4"/>
  <c r="E1011" i="4"/>
  <c r="C1011" i="4"/>
  <c r="G1010" i="4"/>
  <c r="F1010" i="4"/>
  <c r="E1010" i="4"/>
  <c r="D1010" i="4"/>
  <c r="C1010" i="4"/>
  <c r="G1009" i="4"/>
  <c r="F1009" i="4"/>
  <c r="E1009" i="4"/>
  <c r="D1009" i="4"/>
  <c r="C1009" i="4"/>
  <c r="G1008" i="4"/>
  <c r="F1008" i="4"/>
  <c r="E1008" i="4"/>
  <c r="D1008" i="4"/>
  <c r="C1008" i="4"/>
  <c r="G1007" i="4"/>
  <c r="F1007" i="4"/>
  <c r="E1007" i="4"/>
  <c r="C1007" i="4"/>
  <c r="G1006" i="4"/>
  <c r="F1006" i="4"/>
  <c r="E1006" i="4"/>
  <c r="D1006" i="4"/>
  <c r="C1006" i="4"/>
  <c r="G1005" i="4"/>
  <c r="F1005" i="4"/>
  <c r="E1005" i="4"/>
  <c r="D1005" i="4"/>
  <c r="C1005" i="4"/>
  <c r="G1004" i="4"/>
  <c r="F1004" i="4"/>
  <c r="E1004" i="4"/>
  <c r="D1004" i="4"/>
  <c r="C1004" i="4"/>
  <c r="G1003" i="4"/>
  <c r="F1003" i="4"/>
  <c r="E1003" i="4"/>
  <c r="C1003" i="4"/>
  <c r="G1002" i="4"/>
  <c r="F1002" i="4"/>
  <c r="E1002" i="4"/>
  <c r="D1002" i="4"/>
  <c r="C1002" i="4"/>
  <c r="G1001" i="4"/>
  <c r="F1001" i="4"/>
  <c r="E1001" i="4"/>
  <c r="D1001" i="4"/>
  <c r="C1001" i="4"/>
  <c r="G1000" i="4"/>
  <c r="F1000" i="4"/>
  <c r="E1000" i="4"/>
  <c r="D1000" i="4"/>
  <c r="C1000" i="4"/>
  <c r="G999" i="4"/>
  <c r="F999" i="4"/>
  <c r="E999" i="4"/>
  <c r="C999" i="4"/>
  <c r="G998" i="4"/>
  <c r="F998" i="4"/>
  <c r="E998" i="4"/>
  <c r="D998" i="4"/>
  <c r="C998" i="4"/>
  <c r="G997" i="4"/>
  <c r="F997" i="4"/>
  <c r="E997" i="4"/>
  <c r="D997" i="4"/>
  <c r="C997" i="4"/>
  <c r="G996" i="4"/>
  <c r="F996" i="4"/>
  <c r="E996" i="4"/>
  <c r="D996" i="4"/>
  <c r="C996" i="4"/>
  <c r="G995" i="4"/>
  <c r="F995" i="4"/>
  <c r="E995" i="4"/>
  <c r="C995" i="4"/>
  <c r="G994" i="4"/>
  <c r="F994" i="4"/>
  <c r="E994" i="4"/>
  <c r="D994" i="4"/>
  <c r="C994" i="4"/>
  <c r="G993" i="4"/>
  <c r="F993" i="4"/>
  <c r="E993" i="4"/>
  <c r="D993" i="4"/>
  <c r="C993" i="4"/>
  <c r="G992" i="4"/>
  <c r="F992" i="4"/>
  <c r="E992" i="4"/>
  <c r="D992" i="4"/>
  <c r="C992" i="4"/>
  <c r="G991" i="4"/>
  <c r="F991" i="4"/>
  <c r="E991" i="4"/>
  <c r="C991" i="4"/>
  <c r="G990" i="4"/>
  <c r="F990" i="4"/>
  <c r="E990" i="4"/>
  <c r="D990" i="4"/>
  <c r="C990" i="4"/>
  <c r="G989" i="4"/>
  <c r="F989" i="4"/>
  <c r="E989" i="4"/>
  <c r="D989" i="4"/>
  <c r="C989" i="4"/>
  <c r="G988" i="4"/>
  <c r="F988" i="4"/>
  <c r="E988" i="4"/>
  <c r="D988" i="4"/>
  <c r="C988" i="4"/>
  <c r="G987" i="4"/>
  <c r="F987" i="4"/>
  <c r="E987" i="4"/>
  <c r="C987" i="4"/>
  <c r="G986" i="4"/>
  <c r="F986" i="4"/>
  <c r="E986" i="4"/>
  <c r="D986" i="4"/>
  <c r="C986" i="4"/>
  <c r="G985" i="4"/>
  <c r="F985" i="4"/>
  <c r="E985" i="4"/>
  <c r="D985" i="4"/>
  <c r="C985" i="4"/>
  <c r="G984" i="4"/>
  <c r="F984" i="4"/>
  <c r="E984" i="4"/>
  <c r="D984" i="4"/>
  <c r="C984" i="4"/>
  <c r="G983" i="4"/>
  <c r="F983" i="4"/>
  <c r="E983" i="4"/>
  <c r="C983" i="4"/>
  <c r="G982" i="4"/>
  <c r="F982" i="4"/>
  <c r="E982" i="4"/>
  <c r="D982" i="4"/>
  <c r="C982" i="4"/>
  <c r="G981" i="4"/>
  <c r="F981" i="4"/>
  <c r="E981" i="4"/>
  <c r="D981" i="4"/>
  <c r="C981" i="4"/>
  <c r="G980" i="4"/>
  <c r="F980" i="4"/>
  <c r="E980" i="4"/>
  <c r="D980" i="4"/>
  <c r="C980" i="4"/>
  <c r="G979" i="4"/>
  <c r="F979" i="4"/>
  <c r="E979" i="4"/>
  <c r="D979" i="4"/>
  <c r="G32" i="15"/>
  <c r="G35" i="15"/>
  <c r="C35" i="15"/>
  <c r="C293" i="4"/>
  <c r="F683" i="4"/>
  <c r="F1357" i="4" s="1"/>
  <c r="G702" i="4"/>
  <c r="G1376" i="4" s="1"/>
  <c r="G710" i="4"/>
  <c r="G1384" i="4" s="1"/>
  <c r="E728" i="4"/>
  <c r="C730" i="4"/>
  <c r="D730" i="4"/>
  <c r="D758" i="4"/>
  <c r="G759" i="4"/>
  <c r="C763" i="4"/>
  <c r="D774" i="4"/>
  <c r="E777" i="4"/>
  <c r="C779" i="4"/>
  <c r="F780" i="4"/>
  <c r="G780" i="4"/>
  <c r="D782" i="4"/>
  <c r="C787" i="4"/>
  <c r="F788" i="4"/>
  <c r="E793" i="4"/>
  <c r="C795" i="4"/>
  <c r="F796" i="4"/>
  <c r="D798" i="4"/>
  <c r="C803" i="4"/>
  <c r="F804" i="4"/>
  <c r="D806" i="4"/>
  <c r="G807" i="4"/>
  <c r="C811" i="4"/>
  <c r="F812" i="4"/>
  <c r="D814" i="4"/>
  <c r="F815" i="4"/>
  <c r="E817" i="4"/>
  <c r="C819" i="4"/>
  <c r="F820" i="4"/>
  <c r="D821" i="4"/>
  <c r="F755" i="4"/>
  <c r="G831" i="4"/>
  <c r="G832" i="4"/>
  <c r="G833" i="4"/>
  <c r="G834" i="4"/>
  <c r="G835" i="4"/>
  <c r="C836" i="4"/>
  <c r="E836" i="4"/>
  <c r="G836" i="4"/>
  <c r="G837" i="4"/>
  <c r="C838" i="4"/>
  <c r="E838" i="4"/>
  <c r="G838" i="4"/>
  <c r="G839" i="4"/>
  <c r="G840" i="4"/>
  <c r="G841" i="4"/>
  <c r="G842" i="4"/>
  <c r="G843" i="4"/>
  <c r="E844" i="4"/>
  <c r="G844" i="4"/>
  <c r="G845" i="4"/>
  <c r="C846" i="4"/>
  <c r="D846" i="4"/>
  <c r="E846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E864" i="4"/>
  <c r="G864" i="4"/>
  <c r="G865" i="4"/>
  <c r="E866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E880" i="4"/>
  <c r="G880" i="4"/>
  <c r="G881" i="4"/>
  <c r="E882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C896" i="4"/>
  <c r="E896" i="4"/>
  <c r="G896" i="4"/>
  <c r="G897" i="4"/>
  <c r="G898" i="4"/>
  <c r="G899" i="4"/>
  <c r="G830" i="4"/>
  <c r="G606" i="4"/>
  <c r="G1280" i="4" s="1"/>
  <c r="G607" i="4"/>
  <c r="G1281" i="4" s="1"/>
  <c r="G608" i="4"/>
  <c r="G1282" i="4" s="1"/>
  <c r="G609" i="4"/>
  <c r="G1283" i="4" s="1"/>
  <c r="G610" i="4"/>
  <c r="G1284" i="4" s="1"/>
  <c r="E611" i="4"/>
  <c r="G611" i="4"/>
  <c r="G1285" i="4" s="1"/>
  <c r="G612" i="4"/>
  <c r="G1286" i="4" s="1"/>
  <c r="G613" i="4"/>
  <c r="G1287" i="4" s="1"/>
  <c r="G614" i="4"/>
  <c r="G1288" i="4" s="1"/>
  <c r="G615" i="4"/>
  <c r="G1289" i="4" s="1"/>
  <c r="G616" i="4"/>
  <c r="G1290" i="4" s="1"/>
  <c r="G617" i="4"/>
  <c r="G1291" i="4" s="1"/>
  <c r="G618" i="4"/>
  <c r="G1292" i="4" s="1"/>
  <c r="G619" i="4"/>
  <c r="G1293" i="4" s="1"/>
  <c r="G620" i="4"/>
  <c r="G1294" i="4" s="1"/>
  <c r="G621" i="4"/>
  <c r="G1295" i="4" s="1"/>
  <c r="G622" i="4"/>
  <c r="G1296" i="4" s="1"/>
  <c r="G623" i="4"/>
  <c r="G1297" i="4" s="1"/>
  <c r="G624" i="4"/>
  <c r="G1298" i="4" s="1"/>
  <c r="G625" i="4"/>
  <c r="G1299" i="4" s="1"/>
  <c r="G626" i="4"/>
  <c r="G1300" i="4" s="1"/>
  <c r="G627" i="4"/>
  <c r="G1301" i="4" s="1"/>
  <c r="G628" i="4"/>
  <c r="G1302" i="4" s="1"/>
  <c r="G629" i="4"/>
  <c r="G1303" i="4" s="1"/>
  <c r="G630" i="4"/>
  <c r="G1304" i="4" s="1"/>
  <c r="G631" i="4"/>
  <c r="G1305" i="4" s="1"/>
  <c r="G632" i="4"/>
  <c r="G1306" i="4" s="1"/>
  <c r="G633" i="4"/>
  <c r="G1307" i="4" s="1"/>
  <c r="G634" i="4"/>
  <c r="G1308" i="4" s="1"/>
  <c r="G635" i="4"/>
  <c r="G1309" i="4" s="1"/>
  <c r="G636" i="4"/>
  <c r="G1310" i="4" s="1"/>
  <c r="C637" i="4"/>
  <c r="G637" i="4"/>
  <c r="G1311" i="4" s="1"/>
  <c r="G638" i="4"/>
  <c r="G1312" i="4" s="1"/>
  <c r="G639" i="4"/>
  <c r="G1313" i="4" s="1"/>
  <c r="G640" i="4"/>
  <c r="G1314" i="4" s="1"/>
  <c r="G641" i="4"/>
  <c r="G1315" i="4" s="1"/>
  <c r="G642" i="4"/>
  <c r="G1316" i="4" s="1"/>
  <c r="E643" i="4"/>
  <c r="G643" i="4"/>
  <c r="G1317" i="4" s="1"/>
  <c r="G644" i="4"/>
  <c r="G1318" i="4" s="1"/>
  <c r="G645" i="4"/>
  <c r="G1319" i="4" s="1"/>
  <c r="G646" i="4"/>
  <c r="G1320" i="4" s="1"/>
  <c r="G647" i="4"/>
  <c r="G1321" i="4" s="1"/>
  <c r="G648" i="4"/>
  <c r="G1322" i="4" s="1"/>
  <c r="G649" i="4"/>
  <c r="G1323" i="4" s="1"/>
  <c r="G650" i="4"/>
  <c r="G1324" i="4" s="1"/>
  <c r="G651" i="4"/>
  <c r="G1325" i="4" s="1"/>
  <c r="G652" i="4"/>
  <c r="G1326" i="4" s="1"/>
  <c r="G653" i="4"/>
  <c r="G1327" i="4" s="1"/>
  <c r="G654" i="4"/>
  <c r="G1328" i="4" s="1"/>
  <c r="G655" i="4"/>
  <c r="G1329" i="4" s="1"/>
  <c r="G656" i="4"/>
  <c r="G1330" i="4" s="1"/>
  <c r="E657" i="4"/>
  <c r="G657" i="4"/>
  <c r="G1331" i="4" s="1"/>
  <c r="G658" i="4"/>
  <c r="G1332" i="4" s="1"/>
  <c r="E659" i="4"/>
  <c r="G659" i="4"/>
  <c r="G1333" i="4" s="1"/>
  <c r="G660" i="4"/>
  <c r="G1334" i="4" s="1"/>
  <c r="G661" i="4"/>
  <c r="G1335" i="4" s="1"/>
  <c r="G662" i="4"/>
  <c r="G1336" i="4" s="1"/>
  <c r="C663" i="4"/>
  <c r="G663" i="4"/>
  <c r="G1337" i="4" s="1"/>
  <c r="G664" i="4"/>
  <c r="G1338" i="4" s="1"/>
  <c r="G665" i="4"/>
  <c r="G1339" i="4" s="1"/>
  <c r="G666" i="4"/>
  <c r="G1340" i="4" s="1"/>
  <c r="G667" i="4"/>
  <c r="G1341" i="4" s="1"/>
  <c r="G668" i="4"/>
  <c r="G1342" i="4" s="1"/>
  <c r="G669" i="4"/>
  <c r="G1343" i="4" s="1"/>
  <c r="G670" i="4"/>
  <c r="G1344" i="4" s="1"/>
  <c r="G671" i="4"/>
  <c r="G1345" i="4" s="1"/>
  <c r="G672" i="4"/>
  <c r="G1346" i="4" s="1"/>
  <c r="G673" i="4"/>
  <c r="G1347" i="4" s="1"/>
  <c r="G674" i="4"/>
  <c r="G605" i="4"/>
  <c r="G1279" i="4" s="1"/>
  <c r="F531" i="4"/>
  <c r="D533" i="4"/>
  <c r="D536" i="4"/>
  <c r="E536" i="4"/>
  <c r="C538" i="4"/>
  <c r="F539" i="4"/>
  <c r="D540" i="4"/>
  <c r="G542" i="4"/>
  <c r="G543" i="4"/>
  <c r="E544" i="4"/>
  <c r="C546" i="4"/>
  <c r="F547" i="4"/>
  <c r="D548" i="4"/>
  <c r="D549" i="4"/>
  <c r="G551" i="4"/>
  <c r="C554" i="4"/>
  <c r="F555" i="4"/>
  <c r="D557" i="4"/>
  <c r="G558" i="4"/>
  <c r="C562" i="4"/>
  <c r="F563" i="4"/>
  <c r="D565" i="4"/>
  <c r="E567" i="4"/>
  <c r="C569" i="4"/>
  <c r="C570" i="4"/>
  <c r="F571" i="4"/>
  <c r="G571" i="4"/>
  <c r="D573" i="4"/>
  <c r="E576" i="4"/>
  <c r="C578" i="4"/>
  <c r="F579" i="4"/>
  <c r="D580" i="4"/>
  <c r="E584" i="4"/>
  <c r="C586" i="4"/>
  <c r="F587" i="4"/>
  <c r="C589" i="4"/>
  <c r="D589" i="4"/>
  <c r="E592" i="4"/>
  <c r="C593" i="4"/>
  <c r="C594" i="4"/>
  <c r="F594" i="4"/>
  <c r="D597" i="4"/>
  <c r="F530" i="4"/>
  <c r="F458" i="4"/>
  <c r="G461" i="4"/>
  <c r="E463" i="4"/>
  <c r="D468" i="4"/>
  <c r="F471" i="4"/>
  <c r="F474" i="4"/>
  <c r="D476" i="4"/>
  <c r="E476" i="4"/>
  <c r="G485" i="4"/>
  <c r="D492" i="4"/>
  <c r="G493" i="4"/>
  <c r="E500" i="4"/>
  <c r="F506" i="4"/>
  <c r="G506" i="4"/>
  <c r="D508" i="4"/>
  <c r="G516" i="4"/>
  <c r="D524" i="4"/>
  <c r="E524" i="4"/>
  <c r="C465" i="4"/>
  <c r="C481" i="4"/>
  <c r="C486" i="4"/>
  <c r="C489" i="4"/>
  <c r="C497" i="4"/>
  <c r="I23" i="16"/>
  <c r="F17" i="16"/>
  <c r="G379" i="4"/>
  <c r="G440" i="4"/>
  <c r="G1114" i="4" s="1"/>
  <c r="G438" i="4"/>
  <c r="G1112" i="4" s="1"/>
  <c r="G436" i="4"/>
  <c r="G1110" i="4" s="1"/>
  <c r="G434" i="4"/>
  <c r="G1108" i="4" s="1"/>
  <c r="G432" i="4"/>
  <c r="G1106" i="4" s="1"/>
  <c r="G430" i="4"/>
  <c r="G1104" i="4" s="1"/>
  <c r="G428" i="4"/>
  <c r="G1102" i="4" s="1"/>
  <c r="G426" i="4"/>
  <c r="G1100" i="4" s="1"/>
  <c r="G424" i="4"/>
  <c r="G1098" i="4" s="1"/>
  <c r="G422" i="4"/>
  <c r="G1096" i="4" s="1"/>
  <c r="G420" i="4"/>
  <c r="G1094" i="4" s="1"/>
  <c r="G418" i="4"/>
  <c r="G1092" i="4" s="1"/>
  <c r="G416" i="4"/>
  <c r="G1090" i="4" s="1"/>
  <c r="G414" i="4"/>
  <c r="G1088" i="4" s="1"/>
  <c r="G412" i="4"/>
  <c r="G1086" i="4" s="1"/>
  <c r="G410" i="4"/>
  <c r="G1084" i="4" s="1"/>
  <c r="G408" i="4"/>
  <c r="G1082" i="4" s="1"/>
  <c r="G406" i="4"/>
  <c r="G1080" i="4" s="1"/>
  <c r="G404" i="4"/>
  <c r="G1078" i="4" s="1"/>
  <c r="G402" i="4"/>
  <c r="G1076" i="4" s="1"/>
  <c r="G400" i="4"/>
  <c r="G1074" i="4" s="1"/>
  <c r="G398" i="4"/>
  <c r="G1072" i="4" s="1"/>
  <c r="G396" i="4"/>
  <c r="G1070" i="4" s="1"/>
  <c r="G394" i="4"/>
  <c r="G1068" i="4" s="1"/>
  <c r="G392" i="4"/>
  <c r="G1066" i="4" s="1"/>
  <c r="G390" i="4"/>
  <c r="G1064" i="4" s="1"/>
  <c r="G388" i="4"/>
  <c r="G1062" i="4" s="1"/>
  <c r="G386" i="4"/>
  <c r="G1060" i="4" s="1"/>
  <c r="G384" i="4"/>
  <c r="G1058" i="4" s="1"/>
  <c r="G382" i="4"/>
  <c r="G1056" i="4" s="1"/>
  <c r="G380" i="4"/>
  <c r="G1054" i="4" s="1"/>
  <c r="G445" i="4"/>
  <c r="G1119" i="4" s="1"/>
  <c r="G439" i="4"/>
  <c r="G1113" i="4" s="1"/>
  <c r="G437" i="4"/>
  <c r="G1111" i="4" s="1"/>
  <c r="E437" i="4"/>
  <c r="G435" i="4"/>
  <c r="G1109" i="4" s="1"/>
  <c r="G433" i="4"/>
  <c r="G1107" i="4" s="1"/>
  <c r="E433" i="4"/>
  <c r="G431" i="4"/>
  <c r="G1105" i="4" s="1"/>
  <c r="G429" i="4"/>
  <c r="G1103" i="4" s="1"/>
  <c r="E429" i="4"/>
  <c r="G427" i="4"/>
  <c r="G1101" i="4" s="1"/>
  <c r="G425" i="4"/>
  <c r="G1099" i="4" s="1"/>
  <c r="E425" i="4"/>
  <c r="G423" i="4"/>
  <c r="G1097" i="4" s="1"/>
  <c r="G421" i="4"/>
  <c r="G1095" i="4" s="1"/>
  <c r="E421" i="4"/>
  <c r="G419" i="4"/>
  <c r="G1093" i="4" s="1"/>
  <c r="G417" i="4"/>
  <c r="G1091" i="4" s="1"/>
  <c r="E417" i="4"/>
  <c r="F416" i="4"/>
  <c r="F1090" i="4" s="1"/>
  <c r="G415" i="4"/>
  <c r="G1089" i="4" s="1"/>
  <c r="G413" i="4"/>
  <c r="G1087" i="4" s="1"/>
  <c r="E413" i="4"/>
  <c r="G411" i="4"/>
  <c r="G1085" i="4" s="1"/>
  <c r="G409" i="4"/>
  <c r="G1083" i="4" s="1"/>
  <c r="E409" i="4"/>
  <c r="G407" i="4"/>
  <c r="G1081" i="4" s="1"/>
  <c r="G405" i="4"/>
  <c r="G1079" i="4" s="1"/>
  <c r="E405" i="4"/>
  <c r="G403" i="4"/>
  <c r="G1077" i="4" s="1"/>
  <c r="G401" i="4"/>
  <c r="G1075" i="4" s="1"/>
  <c r="E401" i="4"/>
  <c r="G399" i="4"/>
  <c r="G1073" i="4" s="1"/>
  <c r="G397" i="4"/>
  <c r="G1071" i="4" s="1"/>
  <c r="E397" i="4"/>
  <c r="G395" i="4"/>
  <c r="G1069" i="4" s="1"/>
  <c r="G393" i="4"/>
  <c r="G1067" i="4" s="1"/>
  <c r="E393" i="4"/>
  <c r="G391" i="4"/>
  <c r="G1065" i="4" s="1"/>
  <c r="G389" i="4"/>
  <c r="G1063" i="4" s="1"/>
  <c r="E389" i="4"/>
  <c r="G387" i="4"/>
  <c r="G1061" i="4" s="1"/>
  <c r="G385" i="4"/>
  <c r="G1059" i="4" s="1"/>
  <c r="E385" i="4"/>
  <c r="G383" i="4"/>
  <c r="G1057" i="4" s="1"/>
  <c r="G381" i="4"/>
  <c r="G1055" i="4" s="1"/>
  <c r="E381" i="4"/>
  <c r="E298" i="4"/>
  <c r="D295" i="4"/>
  <c r="F289" i="4"/>
  <c r="C288" i="4"/>
  <c r="E286" i="4"/>
  <c r="E268" i="4"/>
  <c r="D267" i="4"/>
  <c r="F265" i="4"/>
  <c r="G258" i="4"/>
  <c r="E254" i="4"/>
  <c r="D251" i="4"/>
  <c r="E242" i="4"/>
  <c r="D239" i="4"/>
  <c r="E238" i="4"/>
  <c r="D235" i="4"/>
  <c r="E234" i="4"/>
  <c r="E232" i="4"/>
  <c r="F231" i="4"/>
  <c r="D231" i="4"/>
  <c r="E230" i="4"/>
  <c r="F229" i="4"/>
  <c r="D296" i="4"/>
  <c r="D288" i="4"/>
  <c r="F286" i="4"/>
  <c r="C285" i="4"/>
  <c r="E283" i="4"/>
  <c r="D280" i="4"/>
  <c r="F278" i="4"/>
  <c r="C277" i="4"/>
  <c r="E275" i="4"/>
  <c r="D272" i="4"/>
  <c r="F270" i="4"/>
  <c r="C269" i="4"/>
  <c r="E267" i="4"/>
  <c r="D264" i="4"/>
  <c r="F262" i="4"/>
  <c r="C261" i="4"/>
  <c r="G257" i="4"/>
  <c r="D256" i="4"/>
  <c r="F254" i="4"/>
  <c r="C253" i="4"/>
  <c r="D248" i="4"/>
  <c r="F246" i="4"/>
  <c r="C245" i="4"/>
  <c r="D240" i="4"/>
  <c r="F238" i="4"/>
  <c r="C237" i="4"/>
  <c r="D232" i="4"/>
  <c r="F230" i="4"/>
  <c r="C141" i="4"/>
  <c r="F136" i="4"/>
  <c r="G131" i="4"/>
  <c r="C146" i="4"/>
  <c r="D141" i="4"/>
  <c r="F139" i="4"/>
  <c r="G134" i="4"/>
  <c r="E128" i="4"/>
  <c r="G126" i="4"/>
  <c r="D125" i="4"/>
  <c r="G118" i="4"/>
  <c r="D109" i="4"/>
  <c r="F107" i="4"/>
  <c r="C106" i="4"/>
  <c r="F99" i="4"/>
  <c r="G94" i="4"/>
  <c r="D93" i="4"/>
  <c r="F91" i="4"/>
  <c r="F83" i="4"/>
  <c r="G123" i="4"/>
  <c r="E117" i="4"/>
  <c r="C117" i="4"/>
  <c r="E115" i="4"/>
  <c r="D114" i="4"/>
  <c r="E109" i="4"/>
  <c r="F102" i="4"/>
  <c r="E101" i="4"/>
  <c r="D96" i="4"/>
  <c r="F94" i="4"/>
  <c r="D88" i="4"/>
  <c r="C87" i="4"/>
  <c r="F86" i="4"/>
  <c r="D82" i="4"/>
  <c r="C29" i="15"/>
  <c r="C32" i="15"/>
  <c r="E38" i="15"/>
  <c r="I30" i="16"/>
  <c r="E701" i="4" l="1"/>
  <c r="G1115" i="4"/>
  <c r="G1123" i="4"/>
  <c r="E1120" i="4"/>
  <c r="D1116" i="4"/>
  <c r="E1112" i="4"/>
  <c r="E1109" i="4"/>
  <c r="C1107" i="4"/>
  <c r="C1104" i="4"/>
  <c r="C1101" i="4"/>
  <c r="C1098" i="4"/>
  <c r="D1095" i="4"/>
  <c r="D1092" i="4"/>
  <c r="D1089" i="4"/>
  <c r="E1086" i="4"/>
  <c r="E1083" i="4"/>
  <c r="C1080" i="4"/>
  <c r="C1077" i="4"/>
  <c r="C1074" i="4"/>
  <c r="D1071" i="4"/>
  <c r="D1068" i="4"/>
  <c r="C1065" i="4"/>
  <c r="C1062" i="4"/>
  <c r="D1059" i="4"/>
  <c r="D1056" i="4"/>
  <c r="E1362" i="4"/>
  <c r="E1365" i="4"/>
  <c r="E1368" i="4"/>
  <c r="E1386" i="4"/>
  <c r="E1401" i="4"/>
  <c r="E1418" i="4"/>
  <c r="E1281" i="4"/>
  <c r="E1288" i="4"/>
  <c r="E1296" i="4"/>
  <c r="E1304" i="4"/>
  <c r="E1311" i="4"/>
  <c r="E1319" i="4"/>
  <c r="E1327" i="4"/>
  <c r="E1335" i="4"/>
  <c r="E1343" i="4"/>
  <c r="E1371" i="4"/>
  <c r="G680" i="4"/>
  <c r="G1354" i="4" s="1"/>
  <c r="F147" i="4"/>
  <c r="C520" i="4"/>
  <c r="D516" i="4"/>
  <c r="G736" i="4"/>
  <c r="G1410" i="4" s="1"/>
  <c r="C506" i="4"/>
  <c r="D500" i="4"/>
  <c r="F115" i="4"/>
  <c r="F108" i="4"/>
  <c r="D477" i="4"/>
  <c r="G470" i="4"/>
  <c r="D461" i="4"/>
  <c r="E823" i="4"/>
  <c r="F574" i="4"/>
  <c r="G566" i="4"/>
  <c r="G553" i="4"/>
  <c r="G539" i="4"/>
  <c r="F897" i="4"/>
  <c r="E442" i="4"/>
  <c r="F436" i="4"/>
  <c r="F1110" i="4" s="1"/>
  <c r="F883" i="4"/>
  <c r="F879" i="4"/>
  <c r="E650" i="4"/>
  <c r="D420" i="4"/>
  <c r="F414" i="4"/>
  <c r="F1088" i="4" s="1"/>
  <c r="E858" i="4"/>
  <c r="E851" i="4"/>
  <c r="F618" i="4"/>
  <c r="F1292" i="4" s="1"/>
  <c r="E383" i="4"/>
  <c r="D773" i="4"/>
  <c r="F756" i="4"/>
  <c r="F723" i="4"/>
  <c r="F1397" i="4" s="1"/>
  <c r="G699" i="4"/>
  <c r="G1373" i="4" s="1"/>
  <c r="G1116" i="4"/>
  <c r="E1054" i="4"/>
  <c r="D1120" i="4"/>
  <c r="C1116" i="4"/>
  <c r="D1112" i="4"/>
  <c r="D1109" i="4"/>
  <c r="E1106" i="4"/>
  <c r="E1103" i="4"/>
  <c r="E1100" i="4"/>
  <c r="E1097" i="4"/>
  <c r="C1095" i="4"/>
  <c r="C1092" i="4"/>
  <c r="C1089" i="4"/>
  <c r="C1086" i="4"/>
  <c r="E1082" i="4"/>
  <c r="E1079" i="4"/>
  <c r="E1076" i="4"/>
  <c r="E1073" i="4"/>
  <c r="C1071" i="4"/>
  <c r="C1068" i="4"/>
  <c r="E1064" i="4"/>
  <c r="E1061" i="4"/>
  <c r="C1059" i="4"/>
  <c r="C1056" i="4"/>
  <c r="E1360" i="4"/>
  <c r="E1374" i="4"/>
  <c r="E1421" i="4"/>
  <c r="E1282" i="4"/>
  <c r="E1289" i="4"/>
  <c r="E1297" i="4"/>
  <c r="C1305" i="4"/>
  <c r="E1312" i="4"/>
  <c r="E1320" i="4"/>
  <c r="E1328" i="4"/>
  <c r="E1336" i="4"/>
  <c r="E1344" i="4"/>
  <c r="E1422" i="4"/>
  <c r="F80" i="4"/>
  <c r="D522" i="4"/>
  <c r="F519" i="4"/>
  <c r="G740" i="4"/>
  <c r="G1414" i="4" s="1"/>
  <c r="E136" i="4"/>
  <c r="C505" i="4"/>
  <c r="F498" i="4"/>
  <c r="C115" i="4"/>
  <c r="F707" i="4"/>
  <c r="F1381" i="4" s="1"/>
  <c r="D701" i="4"/>
  <c r="C470" i="4"/>
  <c r="E85" i="4"/>
  <c r="C592" i="4"/>
  <c r="G278" i="4"/>
  <c r="E265" i="4"/>
  <c r="F252" i="4"/>
  <c r="E897" i="4"/>
  <c r="D442" i="4"/>
  <c r="E887" i="4"/>
  <c r="E883" i="4"/>
  <c r="E428" i="4"/>
  <c r="D650" i="4"/>
  <c r="E419" i="4"/>
  <c r="E865" i="4"/>
  <c r="F406" i="4"/>
  <c r="F1080" i="4" s="1"/>
  <c r="E399" i="4"/>
  <c r="E391" i="4"/>
  <c r="F833" i="4"/>
  <c r="F772" i="4"/>
  <c r="C746" i="4"/>
  <c r="F720" i="4"/>
  <c r="F1394" i="4" s="1"/>
  <c r="F699" i="4"/>
  <c r="F1373" i="4" s="1"/>
  <c r="G1117" i="4"/>
  <c r="E1123" i="4"/>
  <c r="C1120" i="4"/>
  <c r="E1115" i="4"/>
  <c r="C1112" i="4"/>
  <c r="C1109" i="4"/>
  <c r="C1106" i="4"/>
  <c r="D1103" i="4"/>
  <c r="D1100" i="4"/>
  <c r="D1097" i="4"/>
  <c r="E1094" i="4"/>
  <c r="E1091" i="4"/>
  <c r="E1088" i="4"/>
  <c r="E1085" i="4"/>
  <c r="C1082" i="4"/>
  <c r="D1079" i="4"/>
  <c r="D1076" i="4"/>
  <c r="D1073" i="4"/>
  <c r="E1070" i="4"/>
  <c r="E1067" i="4"/>
  <c r="D1064" i="4"/>
  <c r="D1061" i="4"/>
  <c r="E1058" i="4"/>
  <c r="E1055" i="4"/>
  <c r="E1354" i="4"/>
  <c r="E1377" i="4"/>
  <c r="E1380" i="4"/>
  <c r="E1383" i="4"/>
  <c r="E1278" i="4"/>
  <c r="C1283" i="4"/>
  <c r="E1290" i="4"/>
  <c r="E1298" i="4"/>
  <c r="E1305" i="4"/>
  <c r="E1313" i="4"/>
  <c r="E1321" i="4"/>
  <c r="E1329" i="4"/>
  <c r="E1337" i="4"/>
  <c r="E1345" i="4"/>
  <c r="E680" i="4"/>
  <c r="C747" i="4"/>
  <c r="E144" i="4"/>
  <c r="F140" i="4"/>
  <c r="D736" i="4"/>
  <c r="E729" i="4"/>
  <c r="C723" i="4"/>
  <c r="C114" i="4"/>
  <c r="C482" i="4"/>
  <c r="C474" i="4"/>
  <c r="E93" i="4"/>
  <c r="G683" i="4"/>
  <c r="G1357" i="4" s="1"/>
  <c r="D672" i="4"/>
  <c r="F891" i="4"/>
  <c r="D662" i="4"/>
  <c r="D658" i="4"/>
  <c r="D428" i="4"/>
  <c r="E423" i="4"/>
  <c r="F869" i="4"/>
  <c r="E639" i="4"/>
  <c r="E857" i="4"/>
  <c r="F624" i="4"/>
  <c r="F1298" i="4" s="1"/>
  <c r="F390" i="4"/>
  <c r="F1064" i="4" s="1"/>
  <c r="F606" i="4"/>
  <c r="F1280" i="4" s="1"/>
  <c r="C771" i="4"/>
  <c r="E744" i="4"/>
  <c r="E720" i="4"/>
  <c r="G694" i="4"/>
  <c r="G1368" i="4" s="1"/>
  <c r="G1118" i="4"/>
  <c r="D1123" i="4"/>
  <c r="E1119" i="4"/>
  <c r="D1115" i="4"/>
  <c r="E1111" i="4"/>
  <c r="E1108" i="4"/>
  <c r="E1105" i="4"/>
  <c r="C1103" i="4"/>
  <c r="C1100" i="4"/>
  <c r="C1097" i="4"/>
  <c r="C1094" i="4"/>
  <c r="D1091" i="4"/>
  <c r="D1088" i="4"/>
  <c r="D1085" i="4"/>
  <c r="E1081" i="4"/>
  <c r="C1079" i="4"/>
  <c r="C1076" i="4"/>
  <c r="C1073" i="4"/>
  <c r="C1070" i="4"/>
  <c r="D1067" i="4"/>
  <c r="C1064" i="4"/>
  <c r="C1061" i="4"/>
  <c r="C1058" i="4"/>
  <c r="D1055" i="4"/>
  <c r="E1369" i="4"/>
  <c r="E1372" i="4"/>
  <c r="F1278" i="4"/>
  <c r="E1283" i="4"/>
  <c r="E1291" i="4"/>
  <c r="E1299" i="4"/>
  <c r="E1306" i="4"/>
  <c r="E1314" i="4"/>
  <c r="E1322" i="4"/>
  <c r="E1330" i="4"/>
  <c r="E1338" i="4"/>
  <c r="E1346" i="4"/>
  <c r="G149" i="4"/>
  <c r="F521" i="4"/>
  <c r="G743" i="4"/>
  <c r="G1417" i="4" s="1"/>
  <c r="F514" i="4"/>
  <c r="D734" i="4"/>
  <c r="F503" i="4"/>
  <c r="C722" i="4"/>
  <c r="E113" i="4"/>
  <c r="D106" i="4"/>
  <c r="D98" i="4"/>
  <c r="F92" i="4"/>
  <c r="C458" i="4"/>
  <c r="D809" i="4"/>
  <c r="E277" i="4"/>
  <c r="E257" i="4"/>
  <c r="D544" i="4"/>
  <c r="E756" i="4"/>
  <c r="E671" i="4"/>
  <c r="E891" i="4"/>
  <c r="E435" i="4"/>
  <c r="E431" i="4"/>
  <c r="E427" i="4"/>
  <c r="F873" i="4"/>
  <c r="E869" i="4"/>
  <c r="F863" i="4"/>
  <c r="F404" i="4"/>
  <c r="F1078" i="4" s="1"/>
  <c r="E849" i="4"/>
  <c r="E615" i="4"/>
  <c r="G233" i="4"/>
  <c r="D766" i="4"/>
  <c r="G742" i="4"/>
  <c r="G1416" i="4" s="1"/>
  <c r="G718" i="4"/>
  <c r="G1392" i="4" s="1"/>
  <c r="F691" i="4"/>
  <c r="F1365" i="4" s="1"/>
  <c r="G1120" i="4"/>
  <c r="C1123" i="4"/>
  <c r="E1118" i="4"/>
  <c r="C1115" i="4"/>
  <c r="D1111" i="4"/>
  <c r="D1108" i="4"/>
  <c r="D1105" i="4"/>
  <c r="E1102" i="4"/>
  <c r="E1099" i="4"/>
  <c r="E1096" i="4"/>
  <c r="E1093" i="4"/>
  <c r="C1091" i="4"/>
  <c r="C1088" i="4"/>
  <c r="C1085" i="4"/>
  <c r="D1081" i="4"/>
  <c r="E1078" i="4"/>
  <c r="E1075" i="4"/>
  <c r="E1072" i="4"/>
  <c r="E1069" i="4"/>
  <c r="C1067" i="4"/>
  <c r="E1063" i="4"/>
  <c r="E1060" i="4"/>
  <c r="E1057" i="4"/>
  <c r="C1055" i="4"/>
  <c r="E1358" i="4"/>
  <c r="E1375" i="4"/>
  <c r="E1391" i="4"/>
  <c r="G1278" i="4"/>
  <c r="E1284" i="4"/>
  <c r="E1292" i="4"/>
  <c r="E1300" i="4"/>
  <c r="E1307" i="4"/>
  <c r="E1315" i="4"/>
  <c r="E1323" i="4"/>
  <c r="E1331" i="4"/>
  <c r="E1339" i="4"/>
  <c r="E1347" i="4"/>
  <c r="C1054" i="4"/>
  <c r="E149" i="4"/>
  <c r="C521" i="4"/>
  <c r="G517" i="4"/>
  <c r="C739" i="4"/>
  <c r="D733" i="4"/>
  <c r="E503" i="4"/>
  <c r="G494" i="4"/>
  <c r="E487" i="4"/>
  <c r="C706" i="4"/>
  <c r="C698" i="4"/>
  <c r="G466" i="4"/>
  <c r="E595" i="4"/>
  <c r="G577" i="4"/>
  <c r="G788" i="4"/>
  <c r="G249" i="4"/>
  <c r="D761" i="4"/>
  <c r="F379" i="4"/>
  <c r="F895" i="4"/>
  <c r="E439" i="4"/>
  <c r="F434" i="4"/>
  <c r="F1108" i="4" s="1"/>
  <c r="F430" i="4"/>
  <c r="F1104" i="4" s="1"/>
  <c r="F877" i="4"/>
  <c r="E422" i="4"/>
  <c r="E868" i="4"/>
  <c r="E411" i="4"/>
  <c r="E403" i="4"/>
  <c r="F396" i="4"/>
  <c r="F1070" i="4" s="1"/>
  <c r="F388" i="4"/>
  <c r="F1062" i="4" s="1"/>
  <c r="C1284" i="4"/>
  <c r="F764" i="4"/>
  <c r="C738" i="4"/>
  <c r="F715" i="4"/>
  <c r="F1389" i="4" s="1"/>
  <c r="G686" i="4"/>
  <c r="G1360" i="4" s="1"/>
  <c r="G1121" i="4"/>
  <c r="E1122" i="4"/>
  <c r="C1118" i="4"/>
  <c r="E1114" i="4"/>
  <c r="C1111" i="4"/>
  <c r="C1108" i="4"/>
  <c r="C1105" i="4"/>
  <c r="C1102" i="4"/>
  <c r="D1099" i="4"/>
  <c r="D1096" i="4"/>
  <c r="D1093" i="4"/>
  <c r="E1090" i="4"/>
  <c r="E1087" i="4"/>
  <c r="E1084" i="4"/>
  <c r="C1081" i="4"/>
  <c r="C1078" i="4"/>
  <c r="D1075" i="4"/>
  <c r="D1072" i="4"/>
  <c r="D1069" i="4"/>
  <c r="E1066" i="4"/>
  <c r="D1063" i="4"/>
  <c r="D1060" i="4"/>
  <c r="D1057" i="4"/>
  <c r="E1355" i="4"/>
  <c r="E1361" i="4"/>
  <c r="E1364" i="4"/>
  <c r="E1367" i="4"/>
  <c r="E1378" i="4"/>
  <c r="E1381" i="4"/>
  <c r="E1408" i="4"/>
  <c r="C1279" i="4"/>
  <c r="E1285" i="4"/>
  <c r="E1293" i="4"/>
  <c r="E1301" i="4"/>
  <c r="E1308" i="4"/>
  <c r="E1316" i="4"/>
  <c r="E1324" i="4"/>
  <c r="E1332" i="4"/>
  <c r="E1340" i="4"/>
  <c r="F1353" i="4"/>
  <c r="D1054" i="4"/>
  <c r="D749" i="4"/>
  <c r="G745" i="4"/>
  <c r="G1419" i="4" s="1"/>
  <c r="F742" i="4"/>
  <c r="F1416" i="4" s="1"/>
  <c r="C138" i="4"/>
  <c r="F732" i="4"/>
  <c r="F1406" i="4" s="1"/>
  <c r="G727" i="4"/>
  <c r="G1401" i="4" s="1"/>
  <c r="C494" i="4"/>
  <c r="G111" i="4"/>
  <c r="E105" i="4"/>
  <c r="E472" i="4"/>
  <c r="D90" i="4"/>
  <c r="D820" i="4"/>
  <c r="G813" i="4"/>
  <c r="G582" i="4"/>
  <c r="G241" i="4"/>
  <c r="C235" i="4"/>
  <c r="F674" i="4"/>
  <c r="E444" i="4"/>
  <c r="F664" i="4"/>
  <c r="F1338" i="4" s="1"/>
  <c r="E660" i="4"/>
  <c r="E430" i="4"/>
  <c r="E877" i="4"/>
  <c r="D422" i="4"/>
  <c r="F867" i="4"/>
  <c r="F410" i="4"/>
  <c r="F1084" i="4" s="1"/>
  <c r="F853" i="4"/>
  <c r="E621" i="4"/>
  <c r="G748" i="4"/>
  <c r="G1422" i="4" s="1"/>
  <c r="F745" i="4"/>
  <c r="F1419" i="4" s="1"/>
  <c r="F737" i="4"/>
  <c r="F1411" i="4" s="1"/>
  <c r="F731" i="4"/>
  <c r="F1405" i="4" s="1"/>
  <c r="F704" i="4"/>
  <c r="F1378" i="4" s="1"/>
  <c r="G823" i="4"/>
  <c r="G773" i="4"/>
  <c r="E899" i="4"/>
  <c r="D881" i="4"/>
  <c r="F1094" i="4"/>
  <c r="E861" i="4"/>
  <c r="E853" i="4"/>
  <c r="F1068" i="4"/>
  <c r="F837" i="4"/>
  <c r="G262" i="4"/>
  <c r="E387" i="4"/>
  <c r="E395" i="4"/>
  <c r="E407" i="4"/>
  <c r="E415" i="4"/>
  <c r="G458" i="4"/>
  <c r="G550" i="4"/>
  <c r="E633" i="4"/>
  <c r="E840" i="4"/>
  <c r="G767" i="4"/>
  <c r="G775" i="4"/>
  <c r="D1207" i="4"/>
  <c r="F128" i="4"/>
  <c r="G281" i="4"/>
  <c r="F881" i="4"/>
  <c r="F432" i="4"/>
  <c r="F1106" i="4" s="1"/>
  <c r="F646" i="4"/>
  <c r="F1320" i="4" s="1"/>
  <c r="F628" i="4"/>
  <c r="F1302" i="4" s="1"/>
  <c r="F885" i="4"/>
  <c r="F847" i="4"/>
  <c r="F670" i="4"/>
  <c r="F1344" i="4" s="1"/>
  <c r="F610" i="4"/>
  <c r="F1284" i="4" s="1"/>
  <c r="D1251" i="4"/>
  <c r="D1377" i="4"/>
  <c r="F614" i="4"/>
  <c r="F1288" i="4" s="1"/>
  <c r="D1231" i="4"/>
  <c r="F871" i="4"/>
  <c r="F656" i="4"/>
  <c r="F1330" i="4" s="1"/>
  <c r="F384" i="4"/>
  <c r="F1058" i="4" s="1"/>
  <c r="F660" i="4"/>
  <c r="F1334" i="4" s="1"/>
  <c r="F400" i="4"/>
  <c r="F1074" i="4" s="1"/>
  <c r="D1417" i="4"/>
  <c r="F438" i="4"/>
  <c r="F1112" i="4" s="1"/>
  <c r="F622" i="4"/>
  <c r="F1296" i="4" s="1"/>
  <c r="F899" i="4"/>
  <c r="F857" i="4"/>
  <c r="F839" i="4"/>
  <c r="F831" i="4"/>
  <c r="D1306" i="4"/>
  <c r="D1413" i="4"/>
  <c r="D1373" i="4"/>
  <c r="F380" i="4"/>
  <c r="F1054" i="4" s="1"/>
  <c r="F412" i="4"/>
  <c r="F1086" i="4" s="1"/>
  <c r="F428" i="4"/>
  <c r="F1102" i="4" s="1"/>
  <c r="F650" i="4"/>
  <c r="F1324" i="4" s="1"/>
  <c r="F632" i="4"/>
  <c r="F1306" i="4" s="1"/>
  <c r="F889" i="4"/>
  <c r="F875" i="4"/>
  <c r="F861" i="4"/>
  <c r="F851" i="4"/>
  <c r="F843" i="4"/>
  <c r="D1211" i="4"/>
  <c r="D1369" i="4"/>
  <c r="F386" i="4"/>
  <c r="F1060" i="4" s="1"/>
  <c r="F402" i="4"/>
  <c r="F1076" i="4" s="1"/>
  <c r="F418" i="4"/>
  <c r="F1092" i="4" s="1"/>
  <c r="F668" i="4"/>
  <c r="F1342" i="4" s="1"/>
  <c r="F644" i="4"/>
  <c r="F1318" i="4" s="1"/>
  <c r="F640" i="4"/>
  <c r="F1314" i="4" s="1"/>
  <c r="F636" i="4"/>
  <c r="F1310" i="4" s="1"/>
  <c r="F608" i="4"/>
  <c r="F1282" i="4" s="1"/>
  <c r="F865" i="4"/>
  <c r="G791" i="4"/>
  <c r="D1302" i="4"/>
  <c r="F422" i="4"/>
  <c r="F1096" i="4" s="1"/>
  <c r="G265" i="4"/>
  <c r="F392" i="4"/>
  <c r="F1066" i="4" s="1"/>
  <c r="F408" i="4"/>
  <c r="F1082" i="4" s="1"/>
  <c r="F440" i="4"/>
  <c r="F1114" i="4" s="1"/>
  <c r="F672" i="4"/>
  <c r="F1346" i="4" s="1"/>
  <c r="F658" i="4"/>
  <c r="F1332" i="4" s="1"/>
  <c r="F654" i="4"/>
  <c r="F1328" i="4" s="1"/>
  <c r="F616" i="4"/>
  <c r="F1290" i="4" s="1"/>
  <c r="F612" i="4"/>
  <c r="F1286" i="4" s="1"/>
  <c r="F855" i="4"/>
  <c r="D1235" i="4"/>
  <c r="F382" i="4"/>
  <c r="F1056" i="4" s="1"/>
  <c r="F398" i="4"/>
  <c r="F1072" i="4" s="1"/>
  <c r="F662" i="4"/>
  <c r="F1336" i="4" s="1"/>
  <c r="F648" i="4"/>
  <c r="F1322" i="4" s="1"/>
  <c r="F630" i="4"/>
  <c r="F1304" i="4" s="1"/>
  <c r="F620" i="4"/>
  <c r="F1294" i="4" s="1"/>
  <c r="F887" i="4"/>
  <c r="F859" i="4"/>
  <c r="F849" i="4"/>
  <c r="F841" i="4"/>
  <c r="F666" i="4"/>
  <c r="F1340" i="4" s="1"/>
  <c r="F845" i="4"/>
  <c r="D1310" i="4"/>
  <c r="F426" i="4"/>
  <c r="F1100" i="4" s="1"/>
  <c r="F652" i="4"/>
  <c r="F1326" i="4" s="1"/>
  <c r="F642" i="4"/>
  <c r="F1316" i="4" s="1"/>
  <c r="F638" i="4"/>
  <c r="F1312" i="4" s="1"/>
  <c r="E412" i="4"/>
  <c r="E634" i="4"/>
  <c r="E404" i="4"/>
  <c r="E396" i="4"/>
  <c r="E620" i="4"/>
  <c r="E843" i="4"/>
  <c r="E390" i="4"/>
  <c r="E388" i="4"/>
  <c r="E837" i="4"/>
  <c r="E610" i="4"/>
  <c r="E382" i="4"/>
  <c r="E606" i="4"/>
  <c r="C1421" i="4"/>
  <c r="C1417" i="4"/>
  <c r="C1338" i="4"/>
  <c r="C1334" i="4"/>
  <c r="C1330" i="4"/>
  <c r="C1326" i="4"/>
  <c r="C1322" i="4"/>
  <c r="C1393" i="4"/>
  <c r="C1314" i="4"/>
  <c r="C1235" i="4"/>
  <c r="C1306" i="4"/>
  <c r="C1377" i="4"/>
  <c r="C1223" i="4"/>
  <c r="C1219" i="4"/>
  <c r="C1365" i="4"/>
  <c r="C1211" i="4"/>
  <c r="C1282" i="4"/>
  <c r="D418" i="4"/>
  <c r="D416" i="4"/>
  <c r="D414" i="4"/>
  <c r="D412" i="4"/>
  <c r="D410" i="4"/>
  <c r="D634" i="4"/>
  <c r="D406" i="4"/>
  <c r="D404" i="4"/>
  <c r="D402" i="4"/>
  <c r="D400" i="4"/>
  <c r="D398" i="4"/>
  <c r="D396" i="4"/>
  <c r="D394" i="4"/>
  <c r="D618" i="4"/>
  <c r="D390" i="4"/>
  <c r="D388" i="4"/>
  <c r="D612" i="4"/>
  <c r="D384" i="4"/>
  <c r="D382" i="4"/>
  <c r="D380" i="4"/>
  <c r="D1420" i="4"/>
  <c r="D1341" i="4"/>
  <c r="D1337" i="4"/>
  <c r="D1408" i="4"/>
  <c r="D1404" i="4"/>
  <c r="D1400" i="4"/>
  <c r="D1321" i="4"/>
  <c r="D1392" i="4"/>
  <c r="D1388" i="4"/>
  <c r="D1309" i="4"/>
  <c r="D1305" i="4"/>
  <c r="D1301" i="4"/>
  <c r="D1297" i="4"/>
  <c r="D1368" i="4"/>
  <c r="D1364" i="4"/>
  <c r="D1360" i="4"/>
  <c r="D1206" i="4"/>
  <c r="D475" i="4"/>
  <c r="E470" i="4"/>
  <c r="G590" i="4"/>
  <c r="C584" i="4"/>
  <c r="G279" i="4"/>
  <c r="F802" i="4"/>
  <c r="E574" i="4"/>
  <c r="F569" i="4"/>
  <c r="F565" i="4"/>
  <c r="F260" i="4"/>
  <c r="C256" i="4"/>
  <c r="G547" i="4"/>
  <c r="C243" i="4"/>
  <c r="E764" i="4"/>
  <c r="G234" i="4"/>
  <c r="D230" i="4"/>
  <c r="C636" i="4"/>
  <c r="C837" i="4"/>
  <c r="C835" i="4"/>
  <c r="C1258" i="4"/>
  <c r="C1301" i="4"/>
  <c r="C1364" i="4"/>
  <c r="C1281" i="4"/>
  <c r="F149" i="4"/>
  <c r="C523" i="4"/>
  <c r="E521" i="4"/>
  <c r="G519" i="4"/>
  <c r="D143" i="4"/>
  <c r="F516" i="4"/>
  <c r="C140" i="4"/>
  <c r="E513" i="4"/>
  <c r="D510" i="4"/>
  <c r="F133" i="4"/>
  <c r="C507" i="4"/>
  <c r="E730" i="4"/>
  <c r="G128" i="4"/>
  <c r="D502" i="4"/>
  <c r="F125" i="4"/>
  <c r="C724" i="4"/>
  <c r="E122" i="4"/>
  <c r="G495" i="4"/>
  <c r="D494" i="4"/>
  <c r="F492" i="4"/>
  <c r="C716" i="4"/>
  <c r="E489" i="4"/>
  <c r="D486" i="4"/>
  <c r="F709" i="4"/>
  <c r="F1383" i="4" s="1"/>
  <c r="C108" i="4"/>
  <c r="E481" i="4"/>
  <c r="G479" i="4"/>
  <c r="D478" i="4"/>
  <c r="F101" i="4"/>
  <c r="E473" i="4"/>
  <c r="G471" i="4"/>
  <c r="D470" i="4"/>
  <c r="C92" i="4"/>
  <c r="E465" i="4"/>
  <c r="D462" i="4"/>
  <c r="F460" i="4"/>
  <c r="C229" i="4"/>
  <c r="D297" i="4"/>
  <c r="F590" i="4"/>
  <c r="C587" i="4"/>
  <c r="G564" i="4"/>
  <c r="G556" i="4"/>
  <c r="D552" i="4"/>
  <c r="E246" i="4"/>
  <c r="D764" i="4"/>
  <c r="G147" i="4"/>
  <c r="D521" i="4"/>
  <c r="E516" i="4"/>
  <c r="D513" i="4"/>
  <c r="D505" i="4"/>
  <c r="D122" i="4"/>
  <c r="F120" i="4"/>
  <c r="F112" i="4"/>
  <c r="G482" i="4"/>
  <c r="D481" i="4"/>
  <c r="F479" i="4"/>
  <c r="G474" i="4"/>
  <c r="G593" i="4"/>
  <c r="E815" i="4"/>
  <c r="E278" i="4"/>
  <c r="D801" i="4"/>
  <c r="D793" i="4"/>
  <c r="D560" i="4"/>
  <c r="C251" i="4"/>
  <c r="D547" i="4"/>
  <c r="F233" i="4"/>
  <c r="E104" i="4"/>
  <c r="G102" i="4"/>
  <c r="G469" i="4"/>
  <c r="F466" i="4"/>
  <c r="C90" i="4"/>
  <c r="G86" i="4"/>
  <c r="D685" i="4"/>
  <c r="C457" i="4"/>
  <c r="E530" i="4"/>
  <c r="G821" i="4"/>
  <c r="F818" i="4"/>
  <c r="G810" i="4"/>
  <c r="F807" i="4"/>
  <c r="D278" i="4"/>
  <c r="C801" i="4"/>
  <c r="C267" i="4"/>
  <c r="E262" i="4"/>
  <c r="C785" i="4"/>
  <c r="E555" i="4"/>
  <c r="F542" i="4"/>
  <c r="G762" i="4"/>
  <c r="E759" i="4"/>
  <c r="C149" i="4"/>
  <c r="E147" i="4"/>
  <c r="D144" i="4"/>
  <c r="C516" i="4"/>
  <c r="E139" i="4"/>
  <c r="G137" i="4"/>
  <c r="F734" i="4"/>
  <c r="F1408" i="4" s="1"/>
  <c r="C508" i="4"/>
  <c r="E731" i="4"/>
  <c r="G729" i="4"/>
  <c r="G1403" i="4" s="1"/>
  <c r="D728" i="4"/>
  <c r="F501" i="4"/>
  <c r="C125" i="4"/>
  <c r="E123" i="4"/>
  <c r="G721" i="4"/>
  <c r="G1395" i="4" s="1"/>
  <c r="D495" i="4"/>
  <c r="F493" i="4"/>
  <c r="C717" i="4"/>
  <c r="E715" i="4"/>
  <c r="G713" i="4"/>
  <c r="G1387" i="4" s="1"/>
  <c r="D487" i="4"/>
  <c r="F485" i="4"/>
  <c r="C709" i="4"/>
  <c r="E107" i="4"/>
  <c r="G705" i="4"/>
  <c r="G1379" i="4" s="1"/>
  <c r="D479" i="4"/>
  <c r="F477" i="4"/>
  <c r="C701" i="4"/>
  <c r="E99" i="4"/>
  <c r="G472" i="4"/>
  <c r="D471" i="4"/>
  <c r="F694" i="4"/>
  <c r="F1368" i="4" s="1"/>
  <c r="C693" i="4"/>
  <c r="E466" i="4"/>
  <c r="G464" i="4"/>
  <c r="D688" i="4"/>
  <c r="F686" i="4"/>
  <c r="F1360" i="4" s="1"/>
  <c r="C685" i="4"/>
  <c r="E83" i="4"/>
  <c r="G681" i="4"/>
  <c r="G1355" i="4" s="1"/>
  <c r="D229" i="4"/>
  <c r="F596" i="4"/>
  <c r="F589" i="4"/>
  <c r="F585" i="4"/>
  <c r="E582" i="4"/>
  <c r="C579" i="4"/>
  <c r="E796" i="4"/>
  <c r="D788" i="4"/>
  <c r="D555" i="4"/>
  <c r="G244" i="4"/>
  <c r="E241" i="4"/>
  <c r="F537" i="4"/>
  <c r="C519" i="4"/>
  <c r="E142" i="4"/>
  <c r="D139" i="4"/>
  <c r="C136" i="4"/>
  <c r="E134" i="4"/>
  <c r="G132" i="4"/>
  <c r="F129" i="4"/>
  <c r="C128" i="4"/>
  <c r="E726" i="4"/>
  <c r="G724" i="4"/>
  <c r="G1398" i="4" s="1"/>
  <c r="D123" i="4"/>
  <c r="F121" i="4"/>
  <c r="C720" i="4"/>
  <c r="E718" i="4"/>
  <c r="G491" i="4"/>
  <c r="D715" i="4"/>
  <c r="F713" i="4"/>
  <c r="F1387" i="4" s="1"/>
  <c r="C112" i="4"/>
  <c r="E485" i="4"/>
  <c r="G708" i="4"/>
  <c r="G1382" i="4" s="1"/>
  <c r="D707" i="4"/>
  <c r="F105" i="4"/>
  <c r="C704" i="4"/>
  <c r="E702" i="4"/>
  <c r="G475" i="4"/>
  <c r="D699" i="4"/>
  <c r="F97" i="4"/>
  <c r="C696" i="4"/>
  <c r="E94" i="4"/>
  <c r="G92" i="4"/>
  <c r="D91" i="4"/>
  <c r="F89" i="4"/>
  <c r="C688" i="4"/>
  <c r="E686" i="4"/>
  <c r="G84" i="4"/>
  <c r="D683" i="4"/>
  <c r="F81" i="4"/>
  <c r="C596" i="4"/>
  <c r="D291" i="4"/>
  <c r="C814" i="4"/>
  <c r="E585" i="4"/>
  <c r="D582" i="4"/>
  <c r="D575" i="4"/>
  <c r="D796" i="4"/>
  <c r="G783" i="4"/>
  <c r="E249" i="4"/>
  <c r="F545" i="4"/>
  <c r="G532" i="4"/>
  <c r="C1044" i="4"/>
  <c r="G80" i="4"/>
  <c r="C492" i="4"/>
  <c r="F522" i="4"/>
  <c r="D712" i="4"/>
  <c r="F126" i="4"/>
  <c r="E458" i="4"/>
  <c r="F726" i="4"/>
  <c r="F1400" i="4" s="1"/>
  <c r="E96" i="4"/>
  <c r="C130" i="4"/>
  <c r="C513" i="4"/>
  <c r="C473" i="4"/>
  <c r="E519" i="4"/>
  <c r="F490" i="4"/>
  <c r="E471" i="4"/>
  <c r="D460" i="4"/>
  <c r="D741" i="4"/>
  <c r="E712" i="4"/>
  <c r="C80" i="4"/>
  <c r="C82" i="4"/>
  <c r="C98" i="4"/>
  <c r="F131" i="4"/>
  <c r="D149" i="4"/>
  <c r="F739" i="4"/>
  <c r="F1413" i="4" s="1"/>
  <c r="D725" i="4"/>
  <c r="C122" i="4"/>
  <c r="G246" i="4"/>
  <c r="F482" i="4"/>
  <c r="F123" i="4"/>
  <c r="G815" i="4"/>
  <c r="G289" i="4"/>
  <c r="E440" i="4"/>
  <c r="C707" i="4"/>
  <c r="E871" i="4"/>
  <c r="E867" i="4"/>
  <c r="G297" i="4"/>
  <c r="E380" i="4"/>
  <c r="E392" i="4"/>
  <c r="E674" i="4"/>
  <c r="E670" i="4"/>
  <c r="E644" i="4"/>
  <c r="E879" i="4"/>
  <c r="E416" i="4"/>
  <c r="E432" i="4"/>
  <c r="E648" i="4"/>
  <c r="E839" i="4"/>
  <c r="E666" i="4"/>
  <c r="G598" i="4"/>
  <c r="E656" i="4"/>
  <c r="E652" i="4"/>
  <c r="E408" i="4"/>
  <c r="D110" i="4"/>
  <c r="E384" i="4"/>
  <c r="G574" i="4"/>
  <c r="E885" i="4"/>
  <c r="G799" i="4"/>
  <c r="D686" i="4"/>
  <c r="E424" i="4"/>
  <c r="E616" i="4"/>
  <c r="E889" i="4"/>
  <c r="C1251" i="4"/>
  <c r="C1413" i="4"/>
  <c r="E875" i="4"/>
  <c r="C99" i="4"/>
  <c r="E400" i="4"/>
  <c r="E638" i="4"/>
  <c r="E893" i="4"/>
  <c r="E506" i="4"/>
  <c r="G456" i="4"/>
  <c r="E579" i="4"/>
  <c r="E780" i="4"/>
  <c r="E772" i="4"/>
  <c r="C749" i="4"/>
  <c r="C741" i="4"/>
  <c r="C733" i="4"/>
  <c r="D720" i="4"/>
  <c r="D704" i="4"/>
  <c r="E691" i="4"/>
  <c r="C1302" i="4"/>
  <c r="C1385" i="4"/>
  <c r="G89" i="4"/>
  <c r="D104" i="4"/>
  <c r="F118" i="4"/>
  <c r="E270" i="4"/>
  <c r="E386" i="4"/>
  <c r="E394" i="4"/>
  <c r="E402" i="4"/>
  <c r="E410" i="4"/>
  <c r="E418" i="4"/>
  <c r="E426" i="4"/>
  <c r="E434" i="4"/>
  <c r="E514" i="4"/>
  <c r="G504" i="4"/>
  <c r="E498" i="4"/>
  <c r="E490" i="4"/>
  <c r="E482" i="4"/>
  <c r="E474" i="4"/>
  <c r="F469" i="4"/>
  <c r="D463" i="4"/>
  <c r="G455" i="4"/>
  <c r="E587" i="4"/>
  <c r="E662" i="4"/>
  <c r="E630" i="4"/>
  <c r="E626" i="4"/>
  <c r="E622" i="4"/>
  <c r="E612" i="4"/>
  <c r="E845" i="4"/>
  <c r="E833" i="4"/>
  <c r="E788" i="4"/>
  <c r="C725" i="4"/>
  <c r="F710" i="4"/>
  <c r="F1384" i="4" s="1"/>
  <c r="G697" i="4"/>
  <c r="G1371" i="4" s="1"/>
  <c r="G689" i="4"/>
  <c r="G1363" i="4" s="1"/>
  <c r="E683" i="4"/>
  <c r="C1405" i="4"/>
  <c r="E755" i="4"/>
  <c r="E699" i="4"/>
  <c r="F110" i="4"/>
  <c r="G520" i="4"/>
  <c r="G81" i="4"/>
  <c r="G97" i="4"/>
  <c r="D128" i="4"/>
  <c r="E131" i="4"/>
  <c r="G105" i="4"/>
  <c r="D112" i="4"/>
  <c r="D120" i="4"/>
  <c r="C133" i="4"/>
  <c r="D275" i="4"/>
  <c r="F297" i="4"/>
  <c r="G512" i="4"/>
  <c r="G496" i="4"/>
  <c r="G488" i="4"/>
  <c r="G480" i="4"/>
  <c r="E571" i="4"/>
  <c r="E563" i="4"/>
  <c r="E658" i="4"/>
  <c r="E640" i="4"/>
  <c r="E608" i="4"/>
  <c r="E881" i="4"/>
  <c r="E863" i="4"/>
  <c r="E855" i="4"/>
  <c r="E847" i="4"/>
  <c r="E841" i="4"/>
  <c r="E820" i="4"/>
  <c r="D769" i="4"/>
  <c r="E739" i="4"/>
  <c r="F718" i="4"/>
  <c r="F1392" i="4" s="1"/>
  <c r="F702" i="4"/>
  <c r="F1376" i="4" s="1"/>
  <c r="C1227" i="4"/>
  <c r="C1401" i="4"/>
  <c r="C476" i="4"/>
  <c r="C524" i="4"/>
  <c r="D519" i="4"/>
  <c r="D511" i="4"/>
  <c r="F461" i="4"/>
  <c r="D592" i="4"/>
  <c r="E547" i="4"/>
  <c r="E531" i="4"/>
  <c r="E672" i="4"/>
  <c r="E618" i="4"/>
  <c r="E873" i="4"/>
  <c r="D785" i="4"/>
  <c r="D777" i="4"/>
  <c r="E723" i="4"/>
  <c r="E707" i="4"/>
  <c r="D696" i="4"/>
  <c r="C1271" i="4"/>
  <c r="D259" i="4"/>
  <c r="E420" i="4"/>
  <c r="E436" i="4"/>
  <c r="C85" i="4"/>
  <c r="C93" i="4"/>
  <c r="D136" i="4"/>
  <c r="E229" i="4"/>
  <c r="C500" i="4"/>
  <c r="F509" i="4"/>
  <c r="D503" i="4"/>
  <c r="D584" i="4"/>
  <c r="D576" i="4"/>
  <c r="E539" i="4"/>
  <c r="E668" i="4"/>
  <c r="E664" i="4"/>
  <c r="E654" i="4"/>
  <c r="E636" i="4"/>
  <c r="E614" i="4"/>
  <c r="E895" i="4"/>
  <c r="E835" i="4"/>
  <c r="E804" i="4"/>
  <c r="D744" i="4"/>
  <c r="G737" i="4"/>
  <c r="G1411" i="4" s="1"/>
  <c r="C1207" i="4"/>
  <c r="C1215" i="4"/>
  <c r="C1310" i="4"/>
  <c r="C460" i="4"/>
  <c r="E91" i="4"/>
  <c r="G113" i="4"/>
  <c r="G121" i="4"/>
  <c r="G129" i="4"/>
  <c r="F134" i="4"/>
  <c r="D243" i="4"/>
  <c r="C101" i="4"/>
  <c r="C109" i="4"/>
  <c r="D283" i="4"/>
  <c r="E398" i="4"/>
  <c r="E406" i="4"/>
  <c r="E414" i="4"/>
  <c r="F517" i="4"/>
  <c r="D568" i="4"/>
  <c r="E632" i="4"/>
  <c r="E628" i="4"/>
  <c r="E624" i="4"/>
  <c r="E831" i="4"/>
  <c r="D817" i="4"/>
  <c r="C1389" i="4"/>
  <c r="C468" i="4"/>
  <c r="C1294" i="4"/>
  <c r="C1318" i="4"/>
  <c r="C1361" i="4"/>
  <c r="C1231" i="4"/>
  <c r="C1298" i="4"/>
  <c r="C1381" i="4"/>
  <c r="C1286" i="4"/>
  <c r="C1342" i="4"/>
  <c r="C1409" i="4"/>
  <c r="C1373" i="4"/>
  <c r="C484" i="4"/>
  <c r="G711" i="4"/>
  <c r="G1385" i="4" s="1"/>
  <c r="D710" i="4"/>
  <c r="G703" i="4"/>
  <c r="G1377" i="4" s="1"/>
  <c r="E697" i="4"/>
  <c r="C691" i="4"/>
  <c r="F684" i="4"/>
  <c r="F1358" i="4" s="1"/>
  <c r="E681" i="4"/>
  <c r="G824" i="4"/>
  <c r="C820" i="4"/>
  <c r="G816" i="4"/>
  <c r="D815" i="4"/>
  <c r="F813" i="4"/>
  <c r="G808" i="4"/>
  <c r="F805" i="4"/>
  <c r="E577" i="4"/>
  <c r="G575" i="4"/>
  <c r="F797" i="4"/>
  <c r="C571" i="4"/>
  <c r="E794" i="4"/>
  <c r="G792" i="4"/>
  <c r="D566" i="4"/>
  <c r="F263" i="4"/>
  <c r="C262" i="4"/>
  <c r="E786" i="4"/>
  <c r="G559" i="4"/>
  <c r="D257" i="4"/>
  <c r="F556" i="4"/>
  <c r="E778" i="4"/>
  <c r="D775" i="4"/>
  <c r="F247" i="4"/>
  <c r="E545" i="4"/>
  <c r="G768" i="4"/>
  <c r="D542" i="4"/>
  <c r="F540" i="4"/>
  <c r="C764" i="4"/>
  <c r="E537" i="4"/>
  <c r="G535" i="4"/>
  <c r="D233" i="4"/>
  <c r="C230" i="4"/>
  <c r="C446" i="4"/>
  <c r="C670" i="4"/>
  <c r="C442" i="4"/>
  <c r="C662" i="4"/>
  <c r="C660" i="4"/>
  <c r="C658" i="4"/>
  <c r="C654" i="4"/>
  <c r="C877" i="4"/>
  <c r="C875" i="4"/>
  <c r="C873" i="4"/>
  <c r="C871" i="4"/>
  <c r="C869" i="4"/>
  <c r="C867" i="4"/>
  <c r="C861" i="4"/>
  <c r="C406" i="4"/>
  <c r="C630" i="4"/>
  <c r="C853" i="4"/>
  <c r="C851" i="4"/>
  <c r="C847" i="4"/>
  <c r="C845" i="4"/>
  <c r="C390" i="4"/>
  <c r="C612" i="4"/>
  <c r="C610" i="4"/>
  <c r="C831" i="4"/>
  <c r="C1345" i="4"/>
  <c r="C1416" i="4"/>
  <c r="C1333" i="4"/>
  <c r="C1329" i="4"/>
  <c r="C1325" i="4"/>
  <c r="C1396" i="4"/>
  <c r="C1317" i="4"/>
  <c r="C1313" i="4"/>
  <c r="C1230" i="4"/>
  <c r="C1214" i="4"/>
  <c r="C1210" i="4"/>
  <c r="C1356" i="4"/>
  <c r="C680" i="4"/>
  <c r="C1121" i="4"/>
  <c r="C1117" i="4"/>
  <c r="E859" i="4"/>
  <c r="D1290" i="4"/>
  <c r="C1083" i="4"/>
  <c r="G806" i="4"/>
  <c r="F546" i="4"/>
  <c r="C244" i="4"/>
  <c r="G541" i="4"/>
  <c r="F538" i="4"/>
  <c r="C236" i="4"/>
  <c r="G232" i="4"/>
  <c r="C700" i="4"/>
  <c r="F693" i="4"/>
  <c r="F1367" i="4" s="1"/>
  <c r="G688" i="4"/>
  <c r="G1362" i="4" s="1"/>
  <c r="D824" i="4"/>
  <c r="F822" i="4"/>
  <c r="E819" i="4"/>
  <c r="G817" i="4"/>
  <c r="D816" i="4"/>
  <c r="C813" i="4"/>
  <c r="E811" i="4"/>
  <c r="G809" i="4"/>
  <c r="D808" i="4"/>
  <c r="F806" i="4"/>
  <c r="C805" i="4"/>
  <c r="G801" i="4"/>
  <c r="F798" i="4"/>
  <c r="E269" i="4"/>
  <c r="G267" i="4"/>
  <c r="D792" i="4"/>
  <c r="C263" i="4"/>
  <c r="G259" i="4"/>
  <c r="D258" i="4"/>
  <c r="F557" i="4"/>
  <c r="E253" i="4"/>
  <c r="G552" i="4"/>
  <c r="D250" i="4"/>
  <c r="F248" i="4"/>
  <c r="C548" i="4"/>
  <c r="G544" i="4"/>
  <c r="D543" i="4"/>
  <c r="F766" i="4"/>
  <c r="C239" i="4"/>
  <c r="E538" i="4"/>
  <c r="G536" i="4"/>
  <c r="D535" i="4"/>
  <c r="F533" i="4"/>
  <c r="C757" i="4"/>
  <c r="D894" i="4"/>
  <c r="D890" i="4"/>
  <c r="D888" i="4"/>
  <c r="D886" i="4"/>
  <c r="D884" i="4"/>
  <c r="D431" i="4"/>
  <c r="D655" i="4"/>
  <c r="D423" i="4"/>
  <c r="D647" i="4"/>
  <c r="D870" i="4"/>
  <c r="D868" i="4"/>
  <c r="D415" i="4"/>
  <c r="D864" i="4"/>
  <c r="D862" i="4"/>
  <c r="D407" i="4"/>
  <c r="D631" i="4"/>
  <c r="D854" i="4"/>
  <c r="D627" i="4"/>
  <c r="D391" i="4"/>
  <c r="D387" i="4"/>
  <c r="D836" i="4"/>
  <c r="D1418" i="4"/>
  <c r="D1339" i="4"/>
  <c r="D1402" i="4"/>
  <c r="D1323" i="4"/>
  <c r="D1295" i="4"/>
  <c r="D1216" i="4"/>
  <c r="D1204" i="4"/>
  <c r="C1040" i="4"/>
  <c r="E749" i="4"/>
  <c r="F744" i="4"/>
  <c r="F1418" i="4" s="1"/>
  <c r="G739" i="4"/>
  <c r="G1413" i="4" s="1"/>
  <c r="G731" i="4"/>
  <c r="G1405" i="4" s="1"/>
  <c r="F728" i="4"/>
  <c r="F1402" i="4" s="1"/>
  <c r="G723" i="4"/>
  <c r="G1397" i="4" s="1"/>
  <c r="C719" i="4"/>
  <c r="E717" i="4"/>
  <c r="C711" i="4"/>
  <c r="E709" i="4"/>
  <c r="D698" i="4"/>
  <c r="F696" i="4"/>
  <c r="F1370" i="4" s="1"/>
  <c r="C695" i="4"/>
  <c r="G91" i="4"/>
  <c r="D690" i="4"/>
  <c r="F688" i="4"/>
  <c r="F1362" i="4" s="1"/>
  <c r="C687" i="4"/>
  <c r="E685" i="4"/>
  <c r="G83" i="4"/>
  <c r="D682" i="4"/>
  <c r="E597" i="4"/>
  <c r="G820" i="4"/>
  <c r="F592" i="4"/>
  <c r="E589" i="4"/>
  <c r="E581" i="4"/>
  <c r="G804" i="4"/>
  <c r="D803" i="4"/>
  <c r="C274" i="4"/>
  <c r="E798" i="4"/>
  <c r="G796" i="4"/>
  <c r="E264" i="4"/>
  <c r="G563" i="4"/>
  <c r="D787" i="4"/>
  <c r="F785" i="4"/>
  <c r="C258" i="4"/>
  <c r="E557" i="4"/>
  <c r="G254" i="4"/>
  <c r="D253" i="4"/>
  <c r="F251" i="4"/>
  <c r="E248" i="4"/>
  <c r="G772" i="4"/>
  <c r="D771" i="4"/>
  <c r="F769" i="4"/>
  <c r="E766" i="4"/>
  <c r="D538" i="4"/>
  <c r="G756" i="4"/>
  <c r="D379" i="4"/>
  <c r="C888" i="4"/>
  <c r="C435" i="4"/>
  <c r="C884" i="4"/>
  <c r="C431" i="4"/>
  <c r="C655" i="4"/>
  <c r="C878" i="4"/>
  <c r="C874" i="4"/>
  <c r="C647" i="4"/>
  <c r="C870" i="4"/>
  <c r="C868" i="4"/>
  <c r="C415" i="4"/>
  <c r="C639" i="4"/>
  <c r="C862" i="4"/>
  <c r="C409" i="4"/>
  <c r="C407" i="4"/>
  <c r="C631" i="4"/>
  <c r="C854" i="4"/>
  <c r="C401" i="4"/>
  <c r="C625" i="4"/>
  <c r="C848" i="4"/>
  <c r="C621" i="4"/>
  <c r="C393" i="4"/>
  <c r="C617" i="4"/>
  <c r="C389" i="4"/>
  <c r="C613" i="4"/>
  <c r="C611" i="4"/>
  <c r="C383" i="4"/>
  <c r="C381" i="4"/>
  <c r="C1347" i="4"/>
  <c r="C1331" i="4"/>
  <c r="C1398" i="4"/>
  <c r="D1038" i="4"/>
  <c r="C1346" i="4"/>
  <c r="E736" i="4"/>
  <c r="G734" i="4"/>
  <c r="G1408" i="4" s="1"/>
  <c r="D133" i="4"/>
  <c r="G726" i="4"/>
  <c r="G1400" i="4" s="1"/>
  <c r="E495" i="4"/>
  <c r="D717" i="4"/>
  <c r="C714" i="4"/>
  <c r="E112" i="4"/>
  <c r="G110" i="4"/>
  <c r="D484" i="4"/>
  <c r="E704" i="4"/>
  <c r="G477" i="4"/>
  <c r="D101" i="4"/>
  <c r="D693" i="4"/>
  <c r="C690" i="4"/>
  <c r="E688" i="4"/>
  <c r="D85" i="4"/>
  <c r="C682" i="4"/>
  <c r="D822" i="4"/>
  <c r="F595" i="4"/>
  <c r="E809" i="4"/>
  <c r="D581" i="4"/>
  <c r="E801" i="4"/>
  <c r="E568" i="4"/>
  <c r="D790" i="4"/>
  <c r="E785" i="4"/>
  <c r="E251" i="4"/>
  <c r="E769" i="4"/>
  <c r="I50" i="16" s="1"/>
  <c r="D541" i="4"/>
  <c r="E761" i="4"/>
  <c r="D1421" i="4"/>
  <c r="D1409" i="4"/>
  <c r="D1405" i="4"/>
  <c r="D1401" i="4"/>
  <c r="D1397" i="4"/>
  <c r="D1318" i="4"/>
  <c r="D1314" i="4"/>
  <c r="D1298" i="4"/>
  <c r="D1294" i="4"/>
  <c r="D1365" i="4"/>
  <c r="D1361" i="4"/>
  <c r="D1357" i="4"/>
  <c r="D1346" i="4"/>
  <c r="E522" i="4"/>
  <c r="C822" i="4"/>
  <c r="G818" i="4"/>
  <c r="G585" i="4"/>
  <c r="F281" i="4"/>
  <c r="C581" i="4"/>
  <c r="G276" i="4"/>
  <c r="F273" i="4"/>
  <c r="C272" i="4"/>
  <c r="G794" i="4"/>
  <c r="F791" i="4"/>
  <c r="C264" i="4"/>
  <c r="G786" i="4"/>
  <c r="F783" i="4"/>
  <c r="C782" i="4"/>
  <c r="G778" i="4"/>
  <c r="F775" i="4"/>
  <c r="C549" i="4"/>
  <c r="G770" i="4"/>
  <c r="F767" i="4"/>
  <c r="C766" i="4"/>
  <c r="G537" i="4"/>
  <c r="F759" i="4"/>
  <c r="C232" i="4"/>
  <c r="C1397" i="4"/>
  <c r="C1369" i="4"/>
  <c r="C1290" i="4"/>
  <c r="C1357" i="4"/>
  <c r="C385" i="4"/>
  <c r="C387" i="4"/>
  <c r="C391" i="4"/>
  <c r="C395" i="4"/>
  <c r="C397" i="4"/>
  <c r="C399" i="4"/>
  <c r="C403" i="4"/>
  <c r="C405" i="4"/>
  <c r="C411" i="4"/>
  <c r="C413" i="4"/>
  <c r="C417" i="4"/>
  <c r="C419" i="4"/>
  <c r="C421" i="4"/>
  <c r="C423" i="4"/>
  <c r="C426" i="4"/>
  <c r="D413" i="4"/>
  <c r="D385" i="4"/>
  <c r="D405" i="4"/>
  <c r="C386" i="4"/>
  <c r="C653" i="4"/>
  <c r="C629" i="4"/>
  <c r="C620" i="4"/>
  <c r="C880" i="4"/>
  <c r="C864" i="4"/>
  <c r="D880" i="4"/>
  <c r="D424" i="4"/>
  <c r="C434" i="4"/>
  <c r="C659" i="4"/>
  <c r="C649" i="4"/>
  <c r="D639" i="4"/>
  <c r="C623" i="4"/>
  <c r="C622" i="4"/>
  <c r="F817" i="4"/>
  <c r="F279" i="4"/>
  <c r="F544" i="4"/>
  <c r="J39" i="16" s="1"/>
  <c r="G487" i="4"/>
  <c r="G112" i="4"/>
  <c r="D587" i="4"/>
  <c r="D812" i="4"/>
  <c r="G797" i="4"/>
  <c r="G572" i="4"/>
  <c r="C552" i="4"/>
  <c r="C777" i="4"/>
  <c r="E546" i="4"/>
  <c r="E771" i="4"/>
  <c r="D891" i="4"/>
  <c r="D666" i="4"/>
  <c r="D878" i="4"/>
  <c r="D427" i="4"/>
  <c r="D860" i="4"/>
  <c r="D635" i="4"/>
  <c r="D409" i="4"/>
  <c r="D858" i="4"/>
  <c r="D633" i="4"/>
  <c r="D850" i="4"/>
  <c r="D625" i="4"/>
  <c r="D621" i="4"/>
  <c r="D395" i="4"/>
  <c r="D838" i="4"/>
  <c r="D613" i="4"/>
  <c r="D607" i="4"/>
  <c r="D832" i="4"/>
  <c r="D1406" i="4"/>
  <c r="D1331" i="4"/>
  <c r="D1390" i="4"/>
  <c r="D1315" i="4"/>
  <c r="D1303" i="4"/>
  <c r="D1228" i="4"/>
  <c r="D1378" i="4"/>
  <c r="D403" i="4"/>
  <c r="D421" i="4"/>
  <c r="D429" i="4"/>
  <c r="F480" i="4"/>
  <c r="E586" i="4"/>
  <c r="D661" i="4"/>
  <c r="D1258" i="4"/>
  <c r="G735" i="4"/>
  <c r="G1409" i="4" s="1"/>
  <c r="G510" i="4"/>
  <c r="C510" i="4"/>
  <c r="C735" i="4"/>
  <c r="C727" i="4"/>
  <c r="C502" i="4"/>
  <c r="E725" i="4"/>
  <c r="E125" i="4"/>
  <c r="F499" i="4"/>
  <c r="F724" i="4"/>
  <c r="F1398" i="4" s="1"/>
  <c r="D489" i="4"/>
  <c r="D714" i="4"/>
  <c r="C703" i="4"/>
  <c r="C478" i="4"/>
  <c r="F100" i="4"/>
  <c r="F700" i="4"/>
  <c r="F1374" i="4" s="1"/>
  <c r="C83" i="4"/>
  <c r="C683" i="4"/>
  <c r="G755" i="4"/>
  <c r="G530" i="4"/>
  <c r="C824" i="4"/>
  <c r="C298" i="4"/>
  <c r="D293" i="4"/>
  <c r="D819" i="4"/>
  <c r="D594" i="4"/>
  <c r="E818" i="4"/>
  <c r="E593" i="4"/>
  <c r="C816" i="4"/>
  <c r="C290" i="4"/>
  <c r="F809" i="4"/>
  <c r="F584" i="4"/>
  <c r="C808" i="4"/>
  <c r="C583" i="4"/>
  <c r="C282" i="4"/>
  <c r="F275" i="4"/>
  <c r="F801" i="4"/>
  <c r="C575" i="4"/>
  <c r="C800" i="4"/>
  <c r="C266" i="4"/>
  <c r="C792" i="4"/>
  <c r="C780" i="4"/>
  <c r="C254" i="4"/>
  <c r="D554" i="4"/>
  <c r="D779" i="4"/>
  <c r="F777" i="4"/>
  <c r="F552" i="4"/>
  <c r="C543" i="4"/>
  <c r="C768" i="4"/>
  <c r="G764" i="4"/>
  <c r="G238" i="4"/>
  <c r="C760" i="4"/>
  <c r="C234" i="4"/>
  <c r="E533" i="4"/>
  <c r="E758" i="4"/>
  <c r="F532" i="4"/>
  <c r="F757" i="4"/>
  <c r="C899" i="4"/>
  <c r="C674" i="4"/>
  <c r="C443" i="4"/>
  <c r="C894" i="4"/>
  <c r="C892" i="4"/>
  <c r="C667" i="4"/>
  <c r="C441" i="4"/>
  <c r="C665" i="4"/>
  <c r="C890" i="4"/>
  <c r="C656" i="4"/>
  <c r="C430" i="4"/>
  <c r="C651" i="4"/>
  <c r="C876" i="4"/>
  <c r="C866" i="4"/>
  <c r="C641" i="4"/>
  <c r="C865" i="4"/>
  <c r="C414" i="4"/>
  <c r="C640" i="4"/>
  <c r="C863" i="4"/>
  <c r="C638" i="4"/>
  <c r="C634" i="4"/>
  <c r="C859" i="4"/>
  <c r="C627" i="4"/>
  <c r="C852" i="4"/>
  <c r="C844" i="4"/>
  <c r="C619" i="4"/>
  <c r="C843" i="4"/>
  <c r="C618" i="4"/>
  <c r="C616" i="4"/>
  <c r="C841" i="4"/>
  <c r="C840" i="4"/>
  <c r="C615" i="4"/>
  <c r="C614" i="4"/>
  <c r="C839" i="4"/>
  <c r="C834" i="4"/>
  <c r="C609" i="4"/>
  <c r="C608" i="4"/>
  <c r="C833" i="4"/>
  <c r="C382" i="4"/>
  <c r="C832" i="4"/>
  <c r="C607" i="4"/>
  <c r="C1418" i="4"/>
  <c r="C1343" i="4"/>
  <c r="C1339" i="4"/>
  <c r="C1414" i="4"/>
  <c r="C1337" i="4"/>
  <c r="C1412" i="4"/>
  <c r="C1335" i="4"/>
  <c r="C1410" i="4"/>
  <c r="C1327" i="4"/>
  <c r="C1402" i="4"/>
  <c r="C1394" i="4"/>
  <c r="C1319" i="4"/>
  <c r="C1315" i="4"/>
  <c r="C1390" i="4"/>
  <c r="C1311" i="4"/>
  <c r="C1236" i="4"/>
  <c r="C1309" i="4"/>
  <c r="C1384" i="4"/>
  <c r="C1382" i="4"/>
  <c r="C1307" i="4"/>
  <c r="C1232" i="4"/>
  <c r="C1378" i="4"/>
  <c r="C1303" i="4"/>
  <c r="C1228" i="4"/>
  <c r="C1226" i="4"/>
  <c r="C1376" i="4"/>
  <c r="C1299" i="4"/>
  <c r="C1224" i="4"/>
  <c r="C1222" i="4"/>
  <c r="C1297" i="4"/>
  <c r="C1370" i="4"/>
  <c r="C1220" i="4"/>
  <c r="C1295" i="4"/>
  <c r="C1368" i="4"/>
  <c r="C1293" i="4"/>
  <c r="C1291" i="4"/>
  <c r="C1216" i="4"/>
  <c r="C1362" i="4"/>
  <c r="C1287" i="4"/>
  <c r="C1358" i="4"/>
  <c r="C1208" i="4"/>
  <c r="C1354" i="4"/>
  <c r="C1204" i="4"/>
  <c r="D86" i="4"/>
  <c r="F88" i="4"/>
  <c r="E97" i="4"/>
  <c r="D102" i="4"/>
  <c r="F104" i="4"/>
  <c r="G107" i="4"/>
  <c r="F124" i="4"/>
  <c r="G127" i="4"/>
  <c r="D130" i="4"/>
  <c r="D134" i="4"/>
  <c r="D146" i="4"/>
  <c r="G230" i="4"/>
  <c r="E236" i="4"/>
  <c r="F239" i="4"/>
  <c r="F243" i="4"/>
  <c r="D277" i="4"/>
  <c r="E280" i="4"/>
  <c r="F287" i="4"/>
  <c r="E296" i="4"/>
  <c r="G229" i="4"/>
  <c r="C425" i="4"/>
  <c r="C427" i="4"/>
  <c r="C429" i="4"/>
  <c r="C433" i="4"/>
  <c r="C437" i="4"/>
  <c r="C439" i="4"/>
  <c r="D381" i="4"/>
  <c r="C394" i="4"/>
  <c r="D399" i="4"/>
  <c r="C402" i="4"/>
  <c r="D417" i="4"/>
  <c r="D419" i="4"/>
  <c r="C422" i="4"/>
  <c r="D437" i="4"/>
  <c r="D439" i="4"/>
  <c r="C515" i="4"/>
  <c r="C503" i="4"/>
  <c r="F508" i="4"/>
  <c r="D473" i="4"/>
  <c r="E460" i="4"/>
  <c r="G595" i="4"/>
  <c r="E578" i="4"/>
  <c r="F576" i="4"/>
  <c r="F560" i="4"/>
  <c r="G555" i="4"/>
  <c r="E541" i="4"/>
  <c r="G531" i="4"/>
  <c r="D645" i="4"/>
  <c r="D643" i="4"/>
  <c r="D641" i="4"/>
  <c r="D611" i="4"/>
  <c r="D872" i="4"/>
  <c r="D866" i="4"/>
  <c r="D856" i="4"/>
  <c r="C850" i="4"/>
  <c r="G707" i="4"/>
  <c r="G1381" i="4" s="1"/>
  <c r="D706" i="4"/>
  <c r="G691" i="4"/>
  <c r="G1365" i="4" s="1"/>
  <c r="C1422" i="4"/>
  <c r="C842" i="4"/>
  <c r="C684" i="4"/>
  <c r="C459" i="4"/>
  <c r="E82" i="4"/>
  <c r="E457" i="4"/>
  <c r="C271" i="4"/>
  <c r="C572" i="4"/>
  <c r="C255" i="4"/>
  <c r="C781" i="4"/>
  <c r="D896" i="4"/>
  <c r="D445" i="4"/>
  <c r="D892" i="4"/>
  <c r="D441" i="4"/>
  <c r="D657" i="4"/>
  <c r="D882" i="4"/>
  <c r="D651" i="4"/>
  <c r="D425" i="4"/>
  <c r="D876" i="4"/>
  <c r="D874" i="4"/>
  <c r="D649" i="4"/>
  <c r="D637" i="4"/>
  <c r="D411" i="4"/>
  <c r="D623" i="4"/>
  <c r="D848" i="4"/>
  <c r="D844" i="4"/>
  <c r="D619" i="4"/>
  <c r="D393" i="4"/>
  <c r="D840" i="4"/>
  <c r="D615" i="4"/>
  <c r="D609" i="4"/>
  <c r="D834" i="4"/>
  <c r="D1386" i="4"/>
  <c r="D1236" i="4"/>
  <c r="D1374" i="4"/>
  <c r="D1224" i="4"/>
  <c r="D1362" i="4"/>
  <c r="D1212" i="4"/>
  <c r="D1283" i="4"/>
  <c r="D1208" i="4"/>
  <c r="F85" i="4"/>
  <c r="D383" i="4"/>
  <c r="D401" i="4"/>
  <c r="E379" i="4"/>
  <c r="D852" i="4"/>
  <c r="D1279" i="4"/>
  <c r="C143" i="4"/>
  <c r="C743" i="4"/>
  <c r="D138" i="4"/>
  <c r="D738" i="4"/>
  <c r="F736" i="4"/>
  <c r="F1410" i="4" s="1"/>
  <c r="F511" i="4"/>
  <c r="E733" i="4"/>
  <c r="E508" i="4"/>
  <c r="E133" i="4"/>
  <c r="D497" i="4"/>
  <c r="D722" i="4"/>
  <c r="E121" i="4"/>
  <c r="E721" i="4"/>
  <c r="D118" i="4"/>
  <c r="D718" i="4"/>
  <c r="G715" i="4"/>
  <c r="G1389" i="4" s="1"/>
  <c r="G490" i="4"/>
  <c r="C490" i="4"/>
  <c r="C715" i="4"/>
  <c r="F712" i="4"/>
  <c r="F1386" i="4" s="1"/>
  <c r="F487" i="4"/>
  <c r="D94" i="4"/>
  <c r="D694" i="4"/>
  <c r="D469" i="4"/>
  <c r="E693" i="4"/>
  <c r="E468" i="4"/>
  <c r="E689" i="4"/>
  <c r="E464" i="4"/>
  <c r="E288" i="4"/>
  <c r="E814" i="4"/>
  <c r="G587" i="4"/>
  <c r="G286" i="4"/>
  <c r="D811" i="4"/>
  <c r="D586" i="4"/>
  <c r="D574" i="4"/>
  <c r="D273" i="4"/>
  <c r="D269" i="4"/>
  <c r="D570" i="4"/>
  <c r="F793" i="4"/>
  <c r="F568" i="4"/>
  <c r="G250" i="4"/>
  <c r="G776" i="4"/>
  <c r="C551" i="4"/>
  <c r="C776" i="4"/>
  <c r="C250" i="4"/>
  <c r="E774" i="4"/>
  <c r="E549" i="4"/>
  <c r="C547" i="4"/>
  <c r="C246" i="4"/>
  <c r="F761" i="4"/>
  <c r="F536" i="4"/>
  <c r="F235" i="4"/>
  <c r="C445" i="4"/>
  <c r="C671" i="4"/>
  <c r="C440" i="4"/>
  <c r="C891" i="4"/>
  <c r="C889" i="4"/>
  <c r="C664" i="4"/>
  <c r="C661" i="4"/>
  <c r="C886" i="4"/>
  <c r="C882" i="4"/>
  <c r="C657" i="4"/>
  <c r="C635" i="4"/>
  <c r="C860" i="4"/>
  <c r="C858" i="4"/>
  <c r="C633" i="4"/>
  <c r="C632" i="4"/>
  <c r="C857" i="4"/>
  <c r="C849" i="4"/>
  <c r="C624" i="4"/>
  <c r="C398" i="4"/>
  <c r="F84" i="4"/>
  <c r="E89" i="4"/>
  <c r="C95" i="4"/>
  <c r="G99" i="4"/>
  <c r="C111" i="4"/>
  <c r="G115" i="4"/>
  <c r="C119" i="4"/>
  <c r="C123" i="4"/>
  <c r="C135" i="4"/>
  <c r="C147" i="4"/>
  <c r="D237" i="4"/>
  <c r="C242" i="4"/>
  <c r="F259" i="4"/>
  <c r="G266" i="4"/>
  <c r="G270" i="4"/>
  <c r="G282" i="4"/>
  <c r="D389" i="4"/>
  <c r="D397" i="4"/>
  <c r="C410" i="4"/>
  <c r="C418" i="4"/>
  <c r="D433" i="4"/>
  <c r="D435" i="4"/>
  <c r="C438" i="4"/>
  <c r="C462" i="4"/>
  <c r="G502" i="4"/>
  <c r="G498" i="4"/>
  <c r="F495" i="4"/>
  <c r="D493" i="4"/>
  <c r="D465" i="4"/>
  <c r="D457" i="4"/>
  <c r="C599" i="4"/>
  <c r="G579" i="4"/>
  <c r="D578" i="4"/>
  <c r="C567" i="4"/>
  <c r="C544" i="4"/>
  <c r="C539" i="4"/>
  <c r="C535" i="4"/>
  <c r="C669" i="4"/>
  <c r="D659" i="4"/>
  <c r="D653" i="4"/>
  <c r="C645" i="4"/>
  <c r="C644" i="4"/>
  <c r="C643" i="4"/>
  <c r="C642" i="4"/>
  <c r="D629" i="4"/>
  <c r="C872" i="4"/>
  <c r="C856" i="4"/>
  <c r="C855" i="4"/>
  <c r="E822" i="4"/>
  <c r="G812" i="4"/>
  <c r="D1220" i="4"/>
  <c r="C1323" i="4"/>
  <c r="C1420" i="4"/>
  <c r="C1374" i="4"/>
  <c r="C1366" i="4"/>
  <c r="E81" i="4"/>
  <c r="C107" i="4"/>
  <c r="G119" i="4"/>
  <c r="G135" i="4"/>
  <c r="D241" i="4"/>
  <c r="G274" i="4"/>
  <c r="G298" i="4"/>
  <c r="C514" i="4"/>
  <c r="C466" i="4"/>
  <c r="D509" i="4"/>
  <c r="D501" i="4"/>
  <c r="E488" i="4"/>
  <c r="G483" i="4"/>
  <c r="E480" i="4"/>
  <c r="F475" i="4"/>
  <c r="F572" i="4"/>
  <c r="F564" i="4"/>
  <c r="C666" i="4"/>
  <c r="C646" i="4"/>
  <c r="C626" i="4"/>
  <c r="D893" i="4"/>
  <c r="C812" i="4"/>
  <c r="G800" i="4"/>
  <c r="D791" i="4"/>
  <c r="G784" i="4"/>
  <c r="C772" i="4"/>
  <c r="C731" i="4"/>
  <c r="C444" i="4"/>
  <c r="C1238" i="4"/>
  <c r="C1400" i="4"/>
  <c r="C498" i="4"/>
  <c r="E496" i="4"/>
  <c r="F483" i="4"/>
  <c r="G459" i="4"/>
  <c r="E456" i="4"/>
  <c r="C555" i="4"/>
  <c r="D550" i="4"/>
  <c r="C668" i="4"/>
  <c r="C648" i="4"/>
  <c r="C628" i="4"/>
  <c r="C606" i="4"/>
  <c r="C893" i="4"/>
  <c r="C796" i="4"/>
  <c r="F789" i="4"/>
  <c r="F765" i="4"/>
  <c r="F748" i="4"/>
  <c r="F1422" i="4" s="1"/>
  <c r="E713" i="4"/>
  <c r="D702" i="4"/>
  <c r="C1262" i="4"/>
  <c r="C1285" i="4"/>
  <c r="C1289" i="4"/>
  <c r="C1341" i="4"/>
  <c r="C1388" i="4"/>
  <c r="C1380" i="4"/>
  <c r="C1360" i="4"/>
  <c r="E767" i="4"/>
  <c r="F148" i="4"/>
  <c r="C91" i="4"/>
  <c r="G103" i="4"/>
  <c r="F116" i="4"/>
  <c r="E129" i="4"/>
  <c r="C131" i="4"/>
  <c r="E137" i="4"/>
  <c r="C270" i="4"/>
  <c r="G290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63" i="4"/>
  <c r="E504" i="4"/>
  <c r="F491" i="4"/>
  <c r="F459" i="4"/>
  <c r="F588" i="4"/>
  <c r="C531" i="4"/>
  <c r="C650" i="4"/>
  <c r="C895" i="4"/>
  <c r="C885" i="4"/>
  <c r="C883" i="4"/>
  <c r="C881" i="4"/>
  <c r="D879" i="4"/>
  <c r="D877" i="4"/>
  <c r="D875" i="4"/>
  <c r="D873" i="4"/>
  <c r="D871" i="4"/>
  <c r="D869" i="4"/>
  <c r="F821" i="4"/>
  <c r="D783" i="4"/>
  <c r="G760" i="4"/>
  <c r="D742" i="4"/>
  <c r="E737" i="4"/>
  <c r="F708" i="4"/>
  <c r="F1382" i="4" s="1"/>
  <c r="E705" i="4"/>
  <c r="C699" i="4"/>
  <c r="G695" i="4"/>
  <c r="G1369" i="4" s="1"/>
  <c r="G687" i="4"/>
  <c r="G1361" i="4" s="1"/>
  <c r="E145" i="4"/>
  <c r="C1218" i="4"/>
  <c r="C1408" i="4"/>
  <c r="D823" i="4"/>
  <c r="H52" i="16" s="1"/>
  <c r="G95" i="4"/>
  <c r="D107" i="4"/>
  <c r="C238" i="4"/>
  <c r="G242" i="4"/>
  <c r="D249" i="4"/>
  <c r="C278" i="4"/>
  <c r="C286" i="4"/>
  <c r="G478" i="4"/>
  <c r="G462" i="4"/>
  <c r="G567" i="4"/>
  <c r="D558" i="4"/>
  <c r="D656" i="4"/>
  <c r="C652" i="4"/>
  <c r="C897" i="4"/>
  <c r="C887" i="4"/>
  <c r="C879" i="4"/>
  <c r="E799" i="4"/>
  <c r="F773" i="4"/>
  <c r="E770" i="4"/>
  <c r="C756" i="4"/>
  <c r="D726" i="4"/>
  <c r="G719" i="4"/>
  <c r="G1393" i="4" s="1"/>
  <c r="C1206" i="4"/>
  <c r="D1214" i="4"/>
  <c r="D1218" i="4"/>
  <c r="C1234" i="4"/>
  <c r="C1372" i="4"/>
  <c r="G124" i="4"/>
  <c r="F132" i="4"/>
  <c r="C139" i="4"/>
  <c r="G231" i="4"/>
  <c r="F255" i="4"/>
  <c r="D392" i="4"/>
  <c r="D517" i="4"/>
  <c r="F507" i="4"/>
  <c r="G486" i="4"/>
  <c r="G591" i="4"/>
  <c r="G583" i="4"/>
  <c r="C563" i="4"/>
  <c r="E553" i="4"/>
  <c r="F548" i="4"/>
  <c r="C672" i="4"/>
  <c r="C804" i="4"/>
  <c r="F781" i="4"/>
  <c r="D759" i="4"/>
  <c r="C1321" i="4"/>
  <c r="C1392" i="4"/>
  <c r="C522" i="4"/>
  <c r="D262" i="4"/>
  <c r="D265" i="4"/>
  <c r="F271" i="4"/>
  <c r="D408" i="4"/>
  <c r="C788" i="4"/>
  <c r="F680" i="4"/>
  <c r="F1354" i="4" s="1"/>
  <c r="G700" i="4"/>
  <c r="G1374" i="4" s="1"/>
  <c r="C1404" i="4"/>
  <c r="F512" i="4"/>
  <c r="D506" i="4"/>
  <c r="F456" i="4"/>
  <c r="E566" i="4"/>
  <c r="E558" i="4"/>
  <c r="I40" i="16" s="1"/>
  <c r="E550" i="4"/>
  <c r="E534" i="4"/>
  <c r="D668" i="4"/>
  <c r="D654" i="4"/>
  <c r="D652" i="4"/>
  <c r="D648" i="4"/>
  <c r="D646" i="4"/>
  <c r="D644" i="4"/>
  <c r="D897" i="4"/>
  <c r="D895" i="4"/>
  <c r="D867" i="4"/>
  <c r="D857" i="4"/>
  <c r="D855" i="4"/>
  <c r="D853" i="4"/>
  <c r="D851" i="4"/>
  <c r="D849" i="4"/>
  <c r="D847" i="4"/>
  <c r="D841" i="4"/>
  <c r="G757" i="4"/>
  <c r="C728" i="4"/>
  <c r="E710" i="4"/>
  <c r="F697" i="4"/>
  <c r="F1371" i="4" s="1"/>
  <c r="D691" i="4"/>
  <c r="G684" i="4"/>
  <c r="G1358" i="4" s="1"/>
  <c r="F681" i="4"/>
  <c r="F1355" i="4" s="1"/>
  <c r="D1238" i="4"/>
  <c r="D1281" i="4"/>
  <c r="F593" i="4"/>
  <c r="D670" i="4"/>
  <c r="D642" i="4"/>
  <c r="D632" i="4"/>
  <c r="D630" i="4"/>
  <c r="D628" i="4"/>
  <c r="D626" i="4"/>
  <c r="D624" i="4"/>
  <c r="D622" i="4"/>
  <c r="D616" i="4"/>
  <c r="D865" i="4"/>
  <c r="D845" i="4"/>
  <c r="D839" i="4"/>
  <c r="E807" i="4"/>
  <c r="E783" i="4"/>
  <c r="I51" i="16" s="1"/>
  <c r="C769" i="4"/>
  <c r="C761" i="4"/>
  <c r="C736" i="4"/>
  <c r="F721" i="4"/>
  <c r="F1395" i="4" s="1"/>
  <c r="E694" i="4"/>
  <c r="D1222" i="4"/>
  <c r="D1345" i="4"/>
  <c r="D767" i="4"/>
  <c r="D859" i="4"/>
  <c r="E118" i="4"/>
  <c r="F244" i="4"/>
  <c r="G100" i="4"/>
  <c r="E126" i="4"/>
  <c r="G263" i="4"/>
  <c r="F472" i="4"/>
  <c r="E281" i="4"/>
  <c r="E289" i="4"/>
  <c r="C511" i="4"/>
  <c r="C471" i="4"/>
  <c r="E469" i="4"/>
  <c r="G596" i="4"/>
  <c r="F561" i="4"/>
  <c r="D640" i="4"/>
  <c r="D620" i="4"/>
  <c r="D614" i="4"/>
  <c r="D899" i="4"/>
  <c r="D863" i="4"/>
  <c r="D861" i="4"/>
  <c r="D843" i="4"/>
  <c r="D837" i="4"/>
  <c r="D772" i="4"/>
  <c r="G732" i="4"/>
  <c r="G1406" i="4" s="1"/>
  <c r="D1226" i="4"/>
  <c r="D1396" i="4"/>
  <c r="D1384" i="4"/>
  <c r="D1372" i="4"/>
  <c r="D1356" i="4"/>
  <c r="D530" i="4"/>
  <c r="H39" i="16" s="1"/>
  <c r="D386" i="4"/>
  <c r="E86" i="4"/>
  <c r="D147" i="4"/>
  <c r="E233" i="4"/>
  <c r="G271" i="4"/>
  <c r="C487" i="4"/>
  <c r="D432" i="4"/>
  <c r="G507" i="4"/>
  <c r="F504" i="4"/>
  <c r="E493" i="4"/>
  <c r="D490" i="4"/>
  <c r="F455" i="4"/>
  <c r="C568" i="4"/>
  <c r="G540" i="4"/>
  <c r="D638" i="4"/>
  <c r="D636" i="4"/>
  <c r="D835" i="4"/>
  <c r="D833" i="4"/>
  <c r="D831" i="4"/>
  <c r="F810" i="4"/>
  <c r="E775" i="4"/>
  <c r="F729" i="4"/>
  <c r="F1403" i="4" s="1"/>
  <c r="C712" i="4"/>
  <c r="F705" i="4"/>
  <c r="F1379" i="4" s="1"/>
  <c r="D1285" i="4"/>
  <c r="D1293" i="4"/>
  <c r="D1313" i="4"/>
  <c r="D1416" i="4"/>
  <c r="D466" i="4"/>
  <c r="C120" i="4"/>
  <c r="C104" i="4"/>
  <c r="G247" i="4"/>
  <c r="E273" i="4"/>
  <c r="F137" i="4"/>
  <c r="C283" i="4"/>
  <c r="G295" i="4"/>
  <c r="C495" i="4"/>
  <c r="F496" i="4"/>
  <c r="D482" i="4"/>
  <c r="F464" i="4"/>
  <c r="D458" i="4"/>
  <c r="G580" i="4"/>
  <c r="G548" i="4"/>
  <c r="D610" i="4"/>
  <c r="D608" i="4"/>
  <c r="D606" i="4"/>
  <c r="D887" i="4"/>
  <c r="D885" i="4"/>
  <c r="C817" i="4"/>
  <c r="G805" i="4"/>
  <c r="E791" i="4"/>
  <c r="G781" i="4"/>
  <c r="E742" i="4"/>
  <c r="D723" i="4"/>
  <c r="F689" i="4"/>
  <c r="F1363" i="4" s="1"/>
  <c r="D1230" i="4"/>
  <c r="D1289" i="4"/>
  <c r="D1317" i="4"/>
  <c r="D1376" i="4"/>
  <c r="D498" i="4"/>
  <c r="C88" i="4"/>
  <c r="F113" i="4"/>
  <c r="C259" i="4"/>
  <c r="D436" i="4"/>
  <c r="C479" i="4"/>
  <c r="E477" i="4"/>
  <c r="G588" i="4"/>
  <c r="F577" i="4"/>
  <c r="C560" i="4"/>
  <c r="D660" i="4"/>
  <c r="D889" i="4"/>
  <c r="D883" i="4"/>
  <c r="C809" i="4"/>
  <c r="F786" i="4"/>
  <c r="E734" i="4"/>
  <c r="C144" i="4"/>
  <c r="E542" i="4"/>
  <c r="G108" i="4"/>
  <c r="C96" i="4"/>
  <c r="F268" i="4"/>
  <c r="F276" i="4"/>
  <c r="F284" i="4"/>
  <c r="D430" i="4"/>
  <c r="D440" i="4"/>
  <c r="E509" i="4"/>
  <c r="F488" i="4"/>
  <c r="D563" i="4"/>
  <c r="D531" i="4"/>
  <c r="D664" i="4"/>
  <c r="G789" i="4"/>
  <c r="F770" i="4"/>
  <c r="G765" i="4"/>
  <c r="F762" i="4"/>
  <c r="G716" i="4"/>
  <c r="G1390" i="4" s="1"/>
  <c r="D1210" i="4"/>
  <c r="D1380" i="4"/>
  <c r="G88" i="4"/>
  <c r="F93" i="4"/>
  <c r="C116" i="4"/>
  <c r="D127" i="4"/>
  <c r="C132" i="4"/>
  <c r="D234" i="4"/>
  <c r="G283" i="4"/>
  <c r="C499" i="4"/>
  <c r="F500" i="4"/>
  <c r="E497" i="4"/>
  <c r="F484" i="4"/>
  <c r="C564" i="4"/>
  <c r="E554" i="4"/>
  <c r="E98" i="4"/>
  <c r="G251" i="4"/>
  <c r="C475" i="4"/>
  <c r="F524" i="4"/>
  <c r="G503" i="4"/>
  <c r="F468" i="4"/>
  <c r="E570" i="4"/>
  <c r="C540" i="4"/>
  <c r="F814" i="4"/>
  <c r="E795" i="4"/>
  <c r="E779" i="4"/>
  <c r="F109" i="4"/>
  <c r="D111" i="4"/>
  <c r="C124" i="4"/>
  <c r="F141" i="4"/>
  <c r="C231" i="4"/>
  <c r="E237" i="4"/>
  <c r="E245" i="4"/>
  <c r="F296" i="4"/>
  <c r="D518" i="4"/>
  <c r="F476" i="4"/>
  <c r="C532" i="4"/>
  <c r="F790" i="4"/>
  <c r="F717" i="4"/>
  <c r="F1391" i="4" s="1"/>
  <c r="E706" i="4"/>
  <c r="J30" i="16"/>
  <c r="F117" i="4"/>
  <c r="C84" i="4"/>
  <c r="D95" i="4"/>
  <c r="C100" i="4"/>
  <c r="E106" i="4"/>
  <c r="E261" i="4"/>
  <c r="D266" i="4"/>
  <c r="E285" i="4"/>
  <c r="C483" i="4"/>
  <c r="C556" i="4"/>
  <c r="F549" i="4"/>
  <c r="G785" i="4"/>
  <c r="E682" i="4"/>
  <c r="D747" i="4"/>
  <c r="G120" i="4"/>
  <c r="F232" i="4"/>
  <c r="F240" i="4"/>
  <c r="D599" i="4"/>
  <c r="G592" i="4"/>
  <c r="G568" i="4"/>
  <c r="F541" i="4"/>
  <c r="E763" i="4"/>
  <c r="D760" i="4"/>
  <c r="D743" i="4"/>
  <c r="D711" i="4"/>
  <c r="G96" i="4"/>
  <c r="E130" i="4"/>
  <c r="G275" i="4"/>
  <c r="C491" i="4"/>
  <c r="E594" i="4"/>
  <c r="F581" i="4"/>
  <c r="C773" i="4"/>
  <c r="E690" i="4"/>
  <c r="D1412" i="4"/>
  <c r="D1262" i="4"/>
  <c r="D671" i="4"/>
  <c r="D669" i="4"/>
  <c r="D667" i="4"/>
  <c r="D665" i="4"/>
  <c r="D663" i="4"/>
  <c r="F295" i="4"/>
  <c r="C821" i="4"/>
  <c r="C295" i="4"/>
  <c r="C287" i="4"/>
  <c r="D595" i="4"/>
  <c r="D591" i="4"/>
  <c r="E590" i="4"/>
  <c r="C588" i="4"/>
  <c r="D294" i="4"/>
  <c r="D290" i="4"/>
  <c r="C595" i="4"/>
  <c r="C591" i="4"/>
  <c r="D590" i="4"/>
  <c r="C294" i="4"/>
  <c r="C291" i="4"/>
  <c r="F288" i="4"/>
  <c r="D289" i="4"/>
  <c r="G240" i="4"/>
  <c r="G284" i="4"/>
  <c r="G235" i="4"/>
  <c r="G255" i="4"/>
  <c r="G287" i="4"/>
  <c r="G236" i="4"/>
  <c r="G252" i="4"/>
  <c r="G268" i="4"/>
  <c r="G584" i="4"/>
  <c r="G581" i="4"/>
  <c r="G576" i="4"/>
  <c r="G569" i="4"/>
  <c r="G560" i="4"/>
  <c r="G545" i="4"/>
  <c r="G802" i="4"/>
  <c r="G260" i="4"/>
  <c r="G243" i="4"/>
  <c r="F520" i="4"/>
  <c r="G515" i="4"/>
  <c r="E138" i="4"/>
  <c r="G140" i="4"/>
  <c r="E146" i="4"/>
  <c r="G139" i="4"/>
  <c r="C518" i="4"/>
  <c r="E520" i="4"/>
  <c r="F515" i="4"/>
  <c r="D514" i="4"/>
  <c r="D746" i="4"/>
  <c r="C744" i="4"/>
  <c r="E741" i="4"/>
  <c r="F740" i="4"/>
  <c r="F1414" i="4" s="1"/>
  <c r="D739" i="4"/>
  <c r="G518" i="4"/>
  <c r="E517" i="4"/>
  <c r="G514" i="4"/>
  <c r="D1119" i="4"/>
  <c r="D1113" i="4"/>
  <c r="C1042" i="4"/>
  <c r="C1119" i="4"/>
  <c r="D1117" i="4"/>
  <c r="C1113" i="4"/>
  <c r="D1040" i="4"/>
  <c r="D1042" i="4"/>
  <c r="D1045" i="4"/>
  <c r="C597" i="4"/>
  <c r="C296" i="4"/>
  <c r="D598" i="4"/>
  <c r="H41" i="16" s="1"/>
  <c r="D298" i="4"/>
  <c r="E297" i="4"/>
  <c r="E598" i="4"/>
  <c r="I41" i="16" s="1"/>
  <c r="F597" i="4"/>
  <c r="G599" i="4"/>
  <c r="F237" i="4"/>
  <c r="F241" i="4"/>
  <c r="F566" i="4"/>
  <c r="F799" i="4"/>
  <c r="F236" i="4"/>
  <c r="F256" i="4"/>
  <c r="F280" i="4"/>
  <c r="F249" i="4"/>
  <c r="F257" i="4"/>
  <c r="F582" i="4"/>
  <c r="F573" i="4"/>
  <c r="F553" i="4"/>
  <c r="F550" i="4"/>
  <c r="F534" i="4"/>
  <c r="F794" i="4"/>
  <c r="F778" i="4"/>
  <c r="F264" i="4"/>
  <c r="F272" i="4"/>
  <c r="F267" i="4"/>
  <c r="F283" i="4"/>
  <c r="F580" i="4"/>
  <c r="F558" i="4"/>
  <c r="E240" i="4"/>
  <c r="E260" i="4"/>
  <c r="E790" i="4"/>
  <c r="E782" i="4"/>
  <c r="E762" i="4"/>
  <c r="E235" i="4"/>
  <c r="E259" i="4"/>
  <c r="E252" i="4"/>
  <c r="E256" i="4"/>
  <c r="E569" i="4"/>
  <c r="E561" i="4"/>
  <c r="E552" i="4"/>
  <c r="E810" i="4"/>
  <c r="E806" i="4"/>
  <c r="E802" i="4"/>
  <c r="E276" i="4"/>
  <c r="E573" i="4"/>
  <c r="E565" i="4"/>
  <c r="E243" i="4"/>
  <c r="E244" i="4"/>
  <c r="E272" i="4"/>
  <c r="E284" i="4"/>
  <c r="E560" i="4"/>
  <c r="D242" i="4"/>
  <c r="D254" i="4"/>
  <c r="D274" i="4"/>
  <c r="D286" i="4"/>
  <c r="D571" i="4"/>
  <c r="D567" i="4"/>
  <c r="D551" i="4"/>
  <c r="D804" i="4"/>
  <c r="D800" i="4"/>
  <c r="D780" i="4"/>
  <c r="D756" i="4"/>
  <c r="D238" i="4"/>
  <c r="D270" i="4"/>
  <c r="D282" i="4"/>
  <c r="D245" i="4"/>
  <c r="D583" i="4"/>
  <c r="D579" i="4"/>
  <c r="D534" i="4"/>
  <c r="D807" i="4"/>
  <c r="D799" i="4"/>
  <c r="D795" i="4"/>
  <c r="D763" i="4"/>
  <c r="H31" i="16"/>
  <c r="D755" i="4"/>
  <c r="H30" i="16"/>
  <c r="D246" i="4"/>
  <c r="D261" i="4"/>
  <c r="D281" i="4"/>
  <c r="D285" i="4"/>
  <c r="D562" i="4"/>
  <c r="D546" i="4"/>
  <c r="D539" i="4"/>
  <c r="C248" i="4"/>
  <c r="C280" i="4"/>
  <c r="C573" i="4"/>
  <c r="C565" i="4"/>
  <c r="C557" i="4"/>
  <c r="C541" i="4"/>
  <c r="C533" i="4"/>
  <c r="C798" i="4"/>
  <c r="C790" i="4"/>
  <c r="C774" i="4"/>
  <c r="C247" i="4"/>
  <c r="C275" i="4"/>
  <c r="C279" i="4"/>
  <c r="C580" i="4"/>
  <c r="C576" i="4"/>
  <c r="C536" i="4"/>
  <c r="C793" i="4"/>
  <c r="C758" i="4"/>
  <c r="C240" i="4"/>
  <c r="D1325" i="4"/>
  <c r="D1329" i="4"/>
  <c r="D1333" i="4"/>
  <c r="C148" i="4"/>
  <c r="G148" i="4"/>
  <c r="G523" i="4"/>
  <c r="G104" i="4"/>
  <c r="G116" i="4"/>
  <c r="G136" i="4"/>
  <c r="G511" i="4"/>
  <c r="G509" i="4"/>
  <c r="G501" i="4"/>
  <c r="G499" i="4"/>
  <c r="G463" i="4"/>
  <c r="G467" i="4"/>
  <c r="E88" i="4"/>
  <c r="E90" i="4"/>
  <c r="E102" i="4"/>
  <c r="E110" i="4"/>
  <c r="E114" i="4"/>
  <c r="E120" i="4"/>
  <c r="E511" i="4"/>
  <c r="E505" i="4"/>
  <c r="E501" i="4"/>
  <c r="E479" i="4"/>
  <c r="E461" i="4"/>
  <c r="D83" i="4"/>
  <c r="D87" i="4"/>
  <c r="D99" i="4"/>
  <c r="D103" i="4"/>
  <c r="D115" i="4"/>
  <c r="D117" i="4"/>
  <c r="D119" i="4"/>
  <c r="D131" i="4"/>
  <c r="D135" i="4"/>
  <c r="D474" i="4"/>
  <c r="E455" i="4"/>
  <c r="G749" i="4"/>
  <c r="D748" i="4"/>
  <c r="E747" i="4"/>
  <c r="F746" i="4"/>
  <c r="F1420" i="4" s="1"/>
  <c r="C745" i="4"/>
  <c r="E743" i="4"/>
  <c r="G741" i="4"/>
  <c r="G1415" i="4" s="1"/>
  <c r="D740" i="4"/>
  <c r="F738" i="4"/>
  <c r="F1412" i="4" s="1"/>
  <c r="C737" i="4"/>
  <c r="E735" i="4"/>
  <c r="G733" i="4"/>
  <c r="G1407" i="4" s="1"/>
  <c r="D732" i="4"/>
  <c r="F730" i="4"/>
  <c r="F1404" i="4" s="1"/>
  <c r="C729" i="4"/>
  <c r="E727" i="4"/>
  <c r="G725" i="4"/>
  <c r="G1399" i="4" s="1"/>
  <c r="D724" i="4"/>
  <c r="F497" i="4"/>
  <c r="C496" i="4"/>
  <c r="E719" i="4"/>
  <c r="G717" i="4"/>
  <c r="G1391" i="4" s="1"/>
  <c r="D716" i="4"/>
  <c r="F714" i="4"/>
  <c r="F1388" i="4" s="1"/>
  <c r="C713" i="4"/>
  <c r="E711" i="4"/>
  <c r="G709" i="4"/>
  <c r="G1383" i="4" s="1"/>
  <c r="E484" i="4"/>
  <c r="D708" i="4"/>
  <c r="F706" i="4"/>
  <c r="F1380" i="4" s="1"/>
  <c r="C705" i="4"/>
  <c r="E703" i="4"/>
  <c r="G701" i="4"/>
  <c r="G1375" i="4" s="1"/>
  <c r="D700" i="4"/>
  <c r="F473" i="4"/>
  <c r="C697" i="4"/>
  <c r="E695" i="4"/>
  <c r="G693" i="4"/>
  <c r="G1367" i="4" s="1"/>
  <c r="D467" i="4"/>
  <c r="F690" i="4"/>
  <c r="F1364" i="4" s="1"/>
  <c r="C689" i="4"/>
  <c r="E687" i="4"/>
  <c r="G685" i="4"/>
  <c r="G1359" i="4" s="1"/>
  <c r="D684" i="4"/>
  <c r="F682" i="4"/>
  <c r="F1356" i="4" s="1"/>
  <c r="C681" i="4"/>
  <c r="E824" i="4"/>
  <c r="F823" i="4"/>
  <c r="J52" i="16" s="1"/>
  <c r="G822" i="4"/>
  <c r="D596" i="4"/>
  <c r="F819" i="4"/>
  <c r="C292" i="4"/>
  <c r="E816" i="4"/>
  <c r="J31" i="16"/>
  <c r="F749" i="4"/>
  <c r="E523" i="4"/>
  <c r="C748" i="4"/>
  <c r="E746" i="4"/>
  <c r="D745" i="4"/>
  <c r="G744" i="4"/>
  <c r="G1418" i="4" s="1"/>
  <c r="F743" i="4"/>
  <c r="F1417" i="4" s="1"/>
  <c r="F741" i="4"/>
  <c r="F1415" i="4" s="1"/>
  <c r="C740" i="4"/>
  <c r="E738" i="4"/>
  <c r="D735" i="4"/>
  <c r="F733" i="4"/>
  <c r="F1407" i="4" s="1"/>
  <c r="C732" i="4"/>
  <c r="G728" i="4"/>
  <c r="G1402" i="4" s="1"/>
  <c r="D727" i="4"/>
  <c r="F725" i="4"/>
  <c r="F1399" i="4" s="1"/>
  <c r="E722" i="4"/>
  <c r="G720" i="4"/>
  <c r="G1394" i="4" s="1"/>
  <c r="D719" i="4"/>
  <c r="E714" i="4"/>
  <c r="G712" i="4"/>
  <c r="G1386" i="4" s="1"/>
  <c r="C708" i="4"/>
  <c r="G704" i="4"/>
  <c r="G1378" i="4" s="1"/>
  <c r="D703" i="4"/>
  <c r="F701" i="4"/>
  <c r="F1375" i="4" s="1"/>
  <c r="E698" i="4"/>
  <c r="G696" i="4"/>
  <c r="G1370" i="4" s="1"/>
  <c r="D695" i="4"/>
  <c r="G692" i="4"/>
  <c r="G1366" i="4" s="1"/>
  <c r="D687" i="4"/>
  <c r="F685" i="4"/>
  <c r="F1359" i="4" s="1"/>
  <c r="E803" i="4"/>
  <c r="C797" i="4"/>
  <c r="G793" i="4"/>
  <c r="C789" i="4"/>
  <c r="E787" i="4"/>
  <c r="F782" i="4"/>
  <c r="G777" i="4"/>
  <c r="D776" i="4"/>
  <c r="F774" i="4"/>
  <c r="G769" i="4"/>
  <c r="D768" i="4"/>
  <c r="C765" i="4"/>
  <c r="G761" i="4"/>
  <c r="F758" i="4"/>
  <c r="D443" i="4"/>
  <c r="D1422" i="4"/>
  <c r="D1343" i="4"/>
  <c r="D1414" i="4"/>
  <c r="D1335" i="4"/>
  <c r="D1327" i="4"/>
  <c r="D1248" i="4"/>
  <c r="D1319" i="4"/>
  <c r="D1311" i="4"/>
  <c r="D1232" i="4"/>
  <c r="D1299" i="4"/>
  <c r="D1370" i="4"/>
  <c r="D1366" i="4"/>
  <c r="D1287" i="4"/>
  <c r="D1358" i="4"/>
  <c r="D1354" i="4"/>
  <c r="G814" i="4"/>
  <c r="D813" i="4"/>
  <c r="F811" i="4"/>
  <c r="C810" i="4"/>
  <c r="E282" i="4"/>
  <c r="G280" i="4"/>
  <c r="D805" i="4"/>
  <c r="F803" i="4"/>
  <c r="C802" i="4"/>
  <c r="E800" i="4"/>
  <c r="G798" i="4"/>
  <c r="D797" i="4"/>
  <c r="F795" i="4"/>
  <c r="C268" i="4"/>
  <c r="E792" i="4"/>
  <c r="G790" i="4"/>
  <c r="D789" i="4"/>
  <c r="F787" i="4"/>
  <c r="C786" i="4"/>
  <c r="E258" i="4"/>
  <c r="C559" i="4"/>
  <c r="G782" i="4"/>
  <c r="D781" i="4"/>
  <c r="F779" i="4"/>
  <c r="C778" i="4"/>
  <c r="E776" i="4"/>
  <c r="G248" i="4"/>
  <c r="D247" i="4"/>
  <c r="F771" i="4"/>
  <c r="C770" i="4"/>
  <c r="E768" i="4"/>
  <c r="G766" i="4"/>
  <c r="D765" i="4"/>
  <c r="F763" i="4"/>
  <c r="C762" i="4"/>
  <c r="E760" i="4"/>
  <c r="G758" i="4"/>
  <c r="D757" i="4"/>
  <c r="F830" i="4"/>
  <c r="D830" i="4"/>
  <c r="C898" i="4"/>
  <c r="E445" i="4"/>
  <c r="E443" i="4"/>
  <c r="E441" i="4"/>
  <c r="E890" i="4"/>
  <c r="E888" i="4"/>
  <c r="E886" i="4"/>
  <c r="E878" i="4"/>
  <c r="E876" i="4"/>
  <c r="E874" i="4"/>
  <c r="E872" i="4"/>
  <c r="E870" i="4"/>
  <c r="E862" i="4"/>
  <c r="E860" i="4"/>
  <c r="E856" i="4"/>
  <c r="E854" i="4"/>
  <c r="E852" i="4"/>
  <c r="E850" i="4"/>
  <c r="E848" i="4"/>
  <c r="E834" i="4"/>
  <c r="E832" i="4"/>
  <c r="D1203" i="4"/>
  <c r="C1340" i="4"/>
  <c r="C1332" i="4"/>
  <c r="C1324" i="4"/>
  <c r="C1245" i="4"/>
  <c r="C1391" i="4"/>
  <c r="C1387" i="4"/>
  <c r="C1383" i="4"/>
  <c r="C1229" i="4"/>
  <c r="C1225" i="4"/>
  <c r="C1296" i="4"/>
  <c r="C1367" i="4"/>
  <c r="C1213" i="4"/>
  <c r="C1209" i="4"/>
  <c r="C1280" i="4"/>
  <c r="E583" i="4"/>
  <c r="F570" i="4"/>
  <c r="G549" i="4"/>
  <c r="E808" i="4"/>
  <c r="G774" i="4"/>
  <c r="C89" i="4"/>
  <c r="F98" i="4"/>
  <c r="D108" i="4"/>
  <c r="F114" i="4"/>
  <c r="C121" i="4"/>
  <c r="D124" i="4"/>
  <c r="E127" i="4"/>
  <c r="G133" i="4"/>
  <c r="E250" i="4"/>
  <c r="F253" i="4"/>
  <c r="G256" i="4"/>
  <c r="C260" i="4"/>
  <c r="D263" i="4"/>
  <c r="E266" i="4"/>
  <c r="F269" i="4"/>
  <c r="G272" i="4"/>
  <c r="C276" i="4"/>
  <c r="D279" i="4"/>
  <c r="F285" i="4"/>
  <c r="G288" i="4"/>
  <c r="G524" i="4"/>
  <c r="F505" i="4"/>
  <c r="G500" i="4"/>
  <c r="G597" i="4"/>
  <c r="C585" i="4"/>
  <c r="D572" i="4"/>
  <c r="E551" i="4"/>
  <c r="E669" i="4"/>
  <c r="E653" i="4"/>
  <c r="E637" i="4"/>
  <c r="E631" i="4"/>
  <c r="E609" i="4"/>
  <c r="E894" i="4"/>
  <c r="C794" i="4"/>
  <c r="D1291" i="4"/>
  <c r="D1347" i="4"/>
  <c r="C137" i="4"/>
  <c r="C472" i="4"/>
  <c r="G460" i="4"/>
  <c r="F586" i="4"/>
  <c r="G573" i="4"/>
  <c r="C561" i="4"/>
  <c r="C553" i="4"/>
  <c r="D532" i="4"/>
  <c r="F605" i="4"/>
  <c r="F1279" i="4" s="1"/>
  <c r="E667" i="4"/>
  <c r="E651" i="4"/>
  <c r="E635" i="4"/>
  <c r="E629" i="4"/>
  <c r="E607" i="4"/>
  <c r="E892" i="4"/>
  <c r="D1410" i="4"/>
  <c r="D1394" i="4"/>
  <c r="F82" i="4"/>
  <c r="D92" i="4"/>
  <c r="G101" i="4"/>
  <c r="G117" i="4"/>
  <c r="D140" i="4"/>
  <c r="G296" i="4"/>
  <c r="D132" i="4"/>
  <c r="F489" i="4"/>
  <c r="G484" i="4"/>
  <c r="D588" i="4"/>
  <c r="E575" i="4"/>
  <c r="F562" i="4"/>
  <c r="F554" i="4"/>
  <c r="G533" i="4"/>
  <c r="E665" i="4"/>
  <c r="E649" i="4"/>
  <c r="E627" i="4"/>
  <c r="C721" i="4"/>
  <c r="F130" i="4"/>
  <c r="G85" i="4"/>
  <c r="E95" i="4"/>
  <c r="C105" i="4"/>
  <c r="E111" i="4"/>
  <c r="G141" i="4"/>
  <c r="G589" i="4"/>
  <c r="C577" i="4"/>
  <c r="D564" i="4"/>
  <c r="D556" i="4"/>
  <c r="E543" i="4"/>
  <c r="E535" i="4"/>
  <c r="E663" i="4"/>
  <c r="E647" i="4"/>
  <c r="E625" i="4"/>
  <c r="D1398" i="4"/>
  <c r="C81" i="4"/>
  <c r="D84" i="4"/>
  <c r="E87" i="4"/>
  <c r="F90" i="4"/>
  <c r="G93" i="4"/>
  <c r="C97" i="4"/>
  <c r="D100" i="4"/>
  <c r="E103" i="4"/>
  <c r="F106" i="4"/>
  <c r="G109" i="4"/>
  <c r="C113" i="4"/>
  <c r="D116" i="4"/>
  <c r="E119" i="4"/>
  <c r="F122" i="4"/>
  <c r="G125" i="4"/>
  <c r="C129" i="4"/>
  <c r="F245" i="4"/>
  <c r="C252" i="4"/>
  <c r="D255" i="4"/>
  <c r="F261" i="4"/>
  <c r="G264" i="4"/>
  <c r="D271" i="4"/>
  <c r="E274" i="4"/>
  <c r="F277" i="4"/>
  <c r="C284" i="4"/>
  <c r="D287" i="4"/>
  <c r="E290" i="4"/>
  <c r="C456" i="4"/>
  <c r="E591" i="4"/>
  <c r="F578" i="4"/>
  <c r="G565" i="4"/>
  <c r="G557" i="4"/>
  <c r="C545" i="4"/>
  <c r="C537" i="4"/>
  <c r="E661" i="4"/>
  <c r="E645" i="4"/>
  <c r="E623" i="4"/>
  <c r="C1233" i="4"/>
  <c r="F722" i="4"/>
  <c r="F1396" i="4" s="1"/>
  <c r="C1312" i="4"/>
  <c r="C1217" i="4"/>
  <c r="C480" i="4"/>
  <c r="F481" i="4"/>
  <c r="E462" i="4"/>
  <c r="C1221" i="4"/>
  <c r="C1265" i="4"/>
  <c r="C1300" i="4"/>
  <c r="E518" i="4"/>
  <c r="D507" i="4"/>
  <c r="E502" i="4"/>
  <c r="D491" i="4"/>
  <c r="E486" i="4"/>
  <c r="G476" i="4"/>
  <c r="F457" i="4"/>
  <c r="C1205" i="4"/>
  <c r="C1288" i="4"/>
  <c r="F146" i="4"/>
  <c r="E135" i="4"/>
  <c r="C488" i="4"/>
  <c r="F513" i="4"/>
  <c r="F698" i="4"/>
  <c r="F1372" i="4" s="1"/>
  <c r="C1292" i="4"/>
  <c r="D148" i="4"/>
  <c r="F138" i="4"/>
  <c r="G508" i="4"/>
  <c r="G492" i="4"/>
  <c r="D483" i="4"/>
  <c r="E478" i="4"/>
  <c r="C1241" i="4"/>
  <c r="C1304" i="4"/>
  <c r="C504" i="4"/>
  <c r="D459" i="4"/>
  <c r="E599" i="4"/>
  <c r="C1308" i="4"/>
  <c r="C1320" i="4"/>
  <c r="C512" i="4"/>
  <c r="C464" i="4"/>
  <c r="D523" i="4"/>
  <c r="D515" i="4"/>
  <c r="E510" i="4"/>
  <c r="D499" i="4"/>
  <c r="E494" i="4"/>
  <c r="G468" i="4"/>
  <c r="F465" i="4"/>
  <c r="C818" i="4"/>
  <c r="C145" i="4"/>
  <c r="C1316" i="4"/>
  <c r="C673" i="4"/>
  <c r="C784" i="4"/>
  <c r="D605" i="4"/>
  <c r="G522" i="4"/>
  <c r="G294" i="4"/>
  <c r="I31" i="16"/>
  <c r="J40" i="16"/>
  <c r="D137" i="4"/>
  <c r="C134" i="4"/>
  <c r="F727" i="4"/>
  <c r="F1401" i="4" s="1"/>
  <c r="G722" i="4"/>
  <c r="G1396" i="4" s="1"/>
  <c r="F711" i="4"/>
  <c r="F1385" i="4" s="1"/>
  <c r="G481" i="4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E143" i="4"/>
  <c r="E559" i="4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467" i="4"/>
  <c r="C755" i="4"/>
  <c r="D784" i="4"/>
  <c r="E830" i="4"/>
  <c r="D898" i="4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E784" i="4"/>
  <c r="E617" i="4"/>
  <c r="G473" i="4"/>
  <c r="D1307" i="4"/>
  <c r="E605" i="4"/>
  <c r="D1353" i="4"/>
  <c r="D673" i="4"/>
  <c r="D617" i="4"/>
  <c r="E80" i="4"/>
  <c r="F425" i="4"/>
  <c r="F1099" i="4" s="1"/>
  <c r="F111" i="4"/>
  <c r="F502" i="4"/>
  <c r="F409" i="4"/>
  <c r="F1083" i="4" s="1"/>
  <c r="G746" i="4"/>
  <c r="G1420" i="4" s="1"/>
  <c r="G146" i="4"/>
  <c r="G521" i="4"/>
  <c r="G138" i="4"/>
  <c r="G738" i="4"/>
  <c r="G1412" i="4" s="1"/>
  <c r="G513" i="4"/>
  <c r="E732" i="4"/>
  <c r="E507" i="4"/>
  <c r="E132" i="4"/>
  <c r="C726" i="4"/>
  <c r="C501" i="4"/>
  <c r="C126" i="4"/>
  <c r="F719" i="4"/>
  <c r="F1393" i="4" s="1"/>
  <c r="F119" i="4"/>
  <c r="D713" i="4"/>
  <c r="D113" i="4"/>
  <c r="D488" i="4"/>
  <c r="C694" i="4"/>
  <c r="C94" i="4"/>
  <c r="C469" i="4"/>
  <c r="F687" i="4"/>
  <c r="F1361" i="4" s="1"/>
  <c r="F87" i="4"/>
  <c r="F462" i="4"/>
  <c r="D681" i="4"/>
  <c r="D81" i="4"/>
  <c r="D456" i="4"/>
  <c r="G293" i="4"/>
  <c r="G819" i="4"/>
  <c r="G594" i="4"/>
  <c r="G811" i="4"/>
  <c r="G285" i="4"/>
  <c r="G586" i="4"/>
  <c r="D276" i="4"/>
  <c r="D577" i="4"/>
  <c r="F792" i="4"/>
  <c r="F266" i="4"/>
  <c r="F567" i="4"/>
  <c r="C257" i="4"/>
  <c r="C783" i="4"/>
  <c r="C558" i="4"/>
  <c r="C775" i="4"/>
  <c r="C550" i="4"/>
  <c r="C249" i="4"/>
  <c r="C542" i="4"/>
  <c r="G31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070" i="4"/>
  <c r="D480" i="4"/>
  <c r="F651" i="4"/>
  <c r="F1325" i="4" s="1"/>
  <c r="E748" i="4"/>
  <c r="E148" i="4"/>
  <c r="C742" i="4"/>
  <c r="C142" i="4"/>
  <c r="C517" i="4"/>
  <c r="F735" i="4"/>
  <c r="F1409" i="4" s="1"/>
  <c r="F135" i="4"/>
  <c r="G730" i="4"/>
  <c r="G1404" i="4" s="1"/>
  <c r="G505" i="4"/>
  <c r="E724" i="4"/>
  <c r="E499" i="4"/>
  <c r="E708" i="4"/>
  <c r="E483" i="4"/>
  <c r="F703" i="4"/>
  <c r="F1377" i="4" s="1"/>
  <c r="F478" i="4"/>
  <c r="F103" i="4"/>
  <c r="D97" i="4"/>
  <c r="D697" i="4"/>
  <c r="D689" i="4"/>
  <c r="D464" i="4"/>
  <c r="G682" i="4"/>
  <c r="G1356" i="4" s="1"/>
  <c r="G457" i="4"/>
  <c r="C823" i="4"/>
  <c r="G52" i="16" s="1"/>
  <c r="C598" i="4"/>
  <c r="G41" i="16" s="1"/>
  <c r="F816" i="4"/>
  <c r="F591" i="4"/>
  <c r="F290" i="4"/>
  <c r="E813" i="4"/>
  <c r="E588" i="4"/>
  <c r="E287" i="4"/>
  <c r="F808" i="4"/>
  <c r="F282" i="4"/>
  <c r="F583" i="4"/>
  <c r="G803" i="4"/>
  <c r="G578" i="4"/>
  <c r="G277" i="4"/>
  <c r="F800" i="4"/>
  <c r="F575" i="4"/>
  <c r="F274" i="4"/>
  <c r="E797" i="4"/>
  <c r="E572" i="4"/>
  <c r="E271" i="4"/>
  <c r="C791" i="4"/>
  <c r="C566" i="4"/>
  <c r="C265" i="4"/>
  <c r="G787" i="4"/>
  <c r="G562" i="4"/>
  <c r="G261" i="4"/>
  <c r="E781" i="4"/>
  <c r="E556" i="4"/>
  <c r="E255" i="4"/>
  <c r="F776" i="4"/>
  <c r="F250" i="4"/>
  <c r="F551" i="4"/>
  <c r="D770" i="4"/>
  <c r="D244" i="4"/>
  <c r="D545" i="4"/>
  <c r="G763" i="4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118" i="4"/>
  <c r="D1043" i="4"/>
  <c r="D1035" i="4"/>
  <c r="D1110" i="4"/>
  <c r="D1027" i="4"/>
  <c r="D1102" i="4"/>
  <c r="D1019" i="4"/>
  <c r="D1094" i="4"/>
  <c r="D1011" i="4"/>
  <c r="D1086" i="4"/>
  <c r="D1062" i="4"/>
  <c r="D987" i="4"/>
  <c r="D105" i="4"/>
  <c r="G130" i="4"/>
  <c r="F486" i="4"/>
  <c r="G122" i="4"/>
  <c r="G497" i="4"/>
  <c r="C718" i="4"/>
  <c r="C493" i="4"/>
  <c r="E716" i="4"/>
  <c r="E491" i="4"/>
  <c r="E116" i="4"/>
  <c r="C710" i="4"/>
  <c r="C485" i="4"/>
  <c r="C110" i="4"/>
  <c r="G706" i="4"/>
  <c r="G1380" i="4" s="1"/>
  <c r="G106" i="4"/>
  <c r="C702" i="4"/>
  <c r="C477" i="4"/>
  <c r="F695" i="4"/>
  <c r="F1369" i="4" s="1"/>
  <c r="F470" i="4"/>
  <c r="G465" i="4"/>
  <c r="G90" i="4"/>
  <c r="G690" i="4"/>
  <c r="G1364" i="4" s="1"/>
  <c r="C686" i="4"/>
  <c r="C461" i="4"/>
  <c r="F298" i="4"/>
  <c r="F824" i="4"/>
  <c r="F599" i="4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559" i="4"/>
  <c r="F258" i="4"/>
  <c r="G779" i="4"/>
  <c r="G253" i="4"/>
  <c r="G554" i="4"/>
  <c r="E773" i="4"/>
  <c r="E247" i="4"/>
  <c r="E548" i="4"/>
  <c r="G771" i="4"/>
  <c r="G546" i="4"/>
  <c r="G245" i="4"/>
  <c r="E540" i="4"/>
  <c r="E765" i="4"/>
  <c r="E239" i="4"/>
  <c r="F760" i="4"/>
  <c r="F535" i="4"/>
  <c r="F234" i="4"/>
  <c r="F673" i="4"/>
  <c r="F1347" i="4" s="1"/>
  <c r="F898" i="4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047" i="4"/>
  <c r="D1122" i="4"/>
  <c r="D1114" i="4"/>
  <c r="D1039" i="4"/>
  <c r="D1106" i="4"/>
  <c r="D1031" i="4"/>
  <c r="D1098" i="4"/>
  <c r="D1023" i="4"/>
  <c r="D1090" i="4"/>
  <c r="D1015" i="4"/>
  <c r="D1058" i="4"/>
  <c r="D983" i="4"/>
  <c r="G82" i="4"/>
  <c r="E108" i="4"/>
  <c r="C102" i="4"/>
  <c r="F127" i="4"/>
  <c r="F407" i="4"/>
  <c r="F1081" i="4" s="1"/>
  <c r="F439" i="4"/>
  <c r="F1113" i="4" s="1"/>
  <c r="F510" i="4"/>
  <c r="F635" i="4"/>
  <c r="F1309" i="4" s="1"/>
  <c r="F615" i="4"/>
  <c r="F1289" i="4" s="1"/>
  <c r="D145" i="4"/>
  <c r="D520" i="4"/>
  <c r="D737" i="4"/>
  <c r="D512" i="4"/>
  <c r="C734" i="4"/>
  <c r="C509" i="4"/>
  <c r="D729" i="4"/>
  <c r="D129" i="4"/>
  <c r="D504" i="4"/>
  <c r="D721" i="4"/>
  <c r="D496" i="4"/>
  <c r="G714" i="4"/>
  <c r="G1388" i="4" s="1"/>
  <c r="G489" i="4"/>
  <c r="E467" i="4"/>
  <c r="E692" i="4"/>
  <c r="E684" i="4"/>
  <c r="E459" i="4"/>
  <c r="E84" i="4"/>
  <c r="D292" i="4"/>
  <c r="D593" i="4"/>
  <c r="D818" i="4"/>
  <c r="C807" i="4"/>
  <c r="C582" i="4"/>
  <c r="C281" i="4"/>
  <c r="G795" i="4"/>
  <c r="G269" i="4"/>
  <c r="G570" i="4"/>
  <c r="D786" i="4"/>
  <c r="D260" i="4"/>
  <c r="D561" i="4"/>
  <c r="D778" i="4"/>
  <c r="D553" i="4"/>
  <c r="D252" i="4"/>
  <c r="F768" i="4"/>
  <c r="F543" i="4"/>
  <c r="F242" i="4"/>
  <c r="D762" i="4"/>
  <c r="D537" i="4"/>
  <c r="D236" i="4"/>
  <c r="C830" i="4"/>
  <c r="C379" i="4"/>
  <c r="C605" i="4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F842" i="4"/>
  <c r="C1353" i="4"/>
  <c r="C1203" i="4"/>
  <c r="D1249" i="4"/>
  <c r="D1324" i="4"/>
  <c r="D1399" i="4"/>
  <c r="D1363" i="4"/>
  <c r="D1288" i="4"/>
  <c r="D1213" i="4"/>
  <c r="D1066" i="4"/>
  <c r="D991" i="4"/>
  <c r="G98" i="4"/>
  <c r="E124" i="4"/>
  <c r="F659" i="4"/>
  <c r="F1333" i="4" s="1"/>
  <c r="D1217" i="4"/>
  <c r="G32" i="16"/>
  <c r="D1082" i="4"/>
  <c r="D1007" i="4"/>
  <c r="F95" i="4"/>
  <c r="F846" i="4"/>
  <c r="E740" i="4"/>
  <c r="E515" i="4"/>
  <c r="D1074" i="4"/>
  <c r="D999" i="4"/>
  <c r="G30" i="16"/>
  <c r="D121" i="4"/>
  <c r="E92" i="4"/>
  <c r="C118" i="4"/>
  <c r="C297" i="4"/>
  <c r="F518" i="4"/>
  <c r="F643" i="4"/>
  <c r="F1317" i="4" s="1"/>
  <c r="D680" i="4"/>
  <c r="D455" i="4"/>
  <c r="D80" i="4"/>
  <c r="E700" i="4"/>
  <c r="E100" i="4"/>
  <c r="E475" i="4"/>
  <c r="D1003" i="4"/>
  <c r="D1078" i="4"/>
  <c r="F494" i="4"/>
  <c r="D89" i="4"/>
  <c r="G114" i="4"/>
  <c r="E140" i="4"/>
  <c r="D472" i="4"/>
  <c r="F667" i="4"/>
  <c r="F1341" i="4" s="1"/>
  <c r="F878" i="4"/>
  <c r="D802" i="4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E1246" i="4"/>
  <c r="E1395" i="4" s="1"/>
  <c r="D1234" i="4"/>
  <c r="E1235" i="4"/>
  <c r="E1384" i="4" s="1"/>
  <c r="G1236" i="4"/>
  <c r="F1239" i="4"/>
  <c r="F1243" i="4"/>
  <c r="F1249" i="4"/>
  <c r="F1260" i="4"/>
  <c r="E1265" i="4"/>
  <c r="E1414" i="4" s="1"/>
  <c r="I39" i="16"/>
  <c r="I52" i="16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32" i="16"/>
  <c r="J32" i="16"/>
  <c r="J41" i="16"/>
  <c r="H32" i="16"/>
  <c r="D692" i="4"/>
  <c r="F467" i="4"/>
  <c r="J50" i="16" l="1"/>
  <c r="J51" i="16"/>
  <c r="H50" i="16"/>
  <c r="H40" i="16"/>
  <c r="H42" i="16" s="1"/>
  <c r="H44" i="16" s="1"/>
  <c r="H46" i="16" s="1"/>
  <c r="F49" i="15" s="1"/>
  <c r="H33" i="16"/>
  <c r="H35" i="16" s="1"/>
  <c r="H36" i="16" s="1"/>
  <c r="F46" i="15" s="1"/>
  <c r="J33" i="16"/>
  <c r="J35" i="16" s="1"/>
  <c r="J36" i="16" s="1"/>
  <c r="H46" i="15" s="1"/>
  <c r="H51" i="16"/>
  <c r="I53" i="16"/>
  <c r="I55" i="16" s="1"/>
  <c r="I57" i="16" s="1"/>
  <c r="G52" i="15" s="1"/>
  <c r="I33" i="16"/>
  <c r="I35" i="16" s="1"/>
  <c r="I36" i="16" s="1"/>
  <c r="G46" i="15" s="1"/>
  <c r="J42" i="16"/>
  <c r="J44" i="16" s="1"/>
  <c r="J45" i="16" s="1"/>
  <c r="H48" i="15" s="1"/>
  <c r="I42" i="16"/>
  <c r="I44" i="16" s="1"/>
  <c r="I46" i="16" s="1"/>
  <c r="G49" i="15" s="1"/>
  <c r="G39" i="16"/>
  <c r="G40" i="16"/>
  <c r="F1291" i="4"/>
  <c r="G33" i="16"/>
  <c r="G50" i="16"/>
  <c r="G51" i="16"/>
  <c r="J53" i="16" l="1"/>
  <c r="J55" i="16" s="1"/>
  <c r="J57" i="16" s="1"/>
  <c r="H52" i="15" s="1"/>
  <c r="H53" i="16"/>
  <c r="H55" i="16" s="1"/>
  <c r="H57" i="16" s="1"/>
  <c r="F52" i="15" s="1"/>
  <c r="J46" i="16"/>
  <c r="H49" i="15" s="1"/>
  <c r="H45" i="16"/>
  <c r="I45" i="16"/>
  <c r="I56" i="16"/>
  <c r="G42" i="16"/>
  <c r="G44" i="16" s="1"/>
  <c r="G46" i="16" s="1"/>
  <c r="E49" i="15" s="1"/>
  <c r="G35" i="16"/>
  <c r="G36" i="16" s="1"/>
  <c r="E46" i="15" s="1"/>
  <c r="G53" i="16"/>
  <c r="H56" i="16" l="1"/>
  <c r="H58" i="16" s="1"/>
  <c r="I47" i="16"/>
  <c r="G48" i="15"/>
  <c r="I58" i="16"/>
  <c r="G51" i="15"/>
  <c r="H47" i="16"/>
  <c r="F48" i="15"/>
  <c r="J56" i="16"/>
  <c r="J47" i="16"/>
  <c r="G45" i="16"/>
  <c r="G55" i="16"/>
  <c r="G57" i="16" s="1"/>
  <c r="E52" i="15" s="1"/>
  <c r="F51" i="15" l="1"/>
  <c r="G47" i="16"/>
  <c r="E48" i="15"/>
  <c r="J58" i="16"/>
  <c r="H51" i="15"/>
  <c r="G56" i="16"/>
  <c r="G58" i="16" l="1"/>
  <c r="E51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indexed="81"/>
            <rFont val="Arial"/>
            <family val="2"/>
          </rPr>
          <t>ELEGIBILIDAD:
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6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6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<sst xmlns="http://schemas.openxmlformats.org/spreadsheetml/2006/main" count="261" uniqueCount="68">
  <si>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</si>
  <si>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</si>
  <si>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</si>
  <si>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</si>
  <si>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</si>
  <si>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</si>
  <si>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</si>
  <si>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</si>
  <si>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</si>
  <si>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</si>
  <si>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</si>
  <si>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</si>
  <si>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</si>
  <si>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</si>
  <si>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</si>
  <si>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</si>
  <si>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</si>
  <si>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</si>
  <si>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</si>
  <si>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</si>
  <si>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</si>
  <si>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</si>
  <si>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</si>
  <si>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</si>
  <si>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</si>
  <si>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</si>
  <si>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</si>
  <si>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</si>
  <si>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</si>
  <si>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</si>
  <si>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</si>
  <si>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</si>
  <si>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</si>
  <si>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</si>
  <si>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</si>
  <si>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</si>
  <si>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</si>
  <si>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</si>
  <si>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</si>
  <si>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</si>
  <si>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</si>
  <si>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</si>
  <si>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</si>
  <si>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Tarifas trimestrales</t>
  </si>
  <si>
    <t>Costo de tarifa trimestral 2 a 4</t>
  </si>
  <si>
    <t>TOTAL ANUAL</t>
  </si>
  <si>
    <t>Fecha de la cotización:</t>
  </si>
  <si>
    <t>Una tarifa administrativa de US$75 se carga automáticamente al primer pago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</si>
  <si>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</si>
  <si>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</si>
  <si>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</si>
  <si>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</si>
  <si>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</si>
  <si>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</si>
  <si>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</si>
  <si>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</si>
  <si>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GLOBAL PREMIER HEALTH PLAN</t>
  </si>
  <si>
    <t>OK</t>
  </si>
  <si>
    <t>?</t>
  </si>
  <si>
    <t>Nombre del Asegurado Titular:</t>
  </si>
  <si>
    <t>Número de adultos en la póliza:</t>
  </si>
  <si>
    <t>Edad del Asegurado Titular:</t>
  </si>
  <si>
    <t>Número de niños en la póliza:</t>
  </si>
  <si>
    <t>Edad del/la cónyuge :</t>
  </si>
  <si>
    <t>Edad del/la conyuge:</t>
  </si>
  <si>
    <t>(Para renovaciones de pólizas emitidas en 2020)</t>
  </si>
  <si>
    <t>Tarifas en US $ -   Efectivas a partir del 1ro de enero de  2023</t>
  </si>
  <si>
    <t>LLENE LA INFORMACIÓN DEL ASEGURADO PROPUESTO: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</si>
</sst>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14"/>
      <color theme="0"/>
      <name val="Microsoft Sans Serif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4"/>
      <color rgb="FF000000"/>
      <name val="Arial"/>
      <family val="2"/>
    </font>
    <font>
      <b/>
      <sz val="16"/>
      <color theme="1"/>
      <name val="Microsoft Sans Serif"/>
      <family val="2"/>
    </font>
    <font>
      <b/>
      <sz val="16"/>
      <color rgb="FF0070C0"/>
      <name val="Microsoft Sans Serif"/>
      <family val="2"/>
    </font>
    <font>
      <b/>
      <sz val="16"/>
      <color theme="0"/>
      <name val="Arial"/>
      <family val="2"/>
    </font>
    <font>
      <sz val="14"/>
      <color indexed="9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  <font>
      <b/>
      <sz val="14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3" tint="0.3999145481734672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3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7" fillId="0" borderId="22" applyNumberFormat="0" applyFill="0" applyAlignment="0" applyProtection="0"/>
    <xf numFmtId="0" fontId="38" fillId="0" borderId="23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0" applyNumberFormat="0" applyBorder="0" applyAlignment="0" applyProtection="0"/>
    <xf numFmtId="0" fontId="40" fillId="8" borderId="0" applyNumberFormat="0" applyBorder="0" applyAlignment="0" applyProtection="0"/>
    <xf numFmtId="0" fontId="41" fillId="9" borderId="0" applyNumberFormat="0" applyBorder="0" applyAlignment="0" applyProtection="0"/>
    <xf numFmtId="0" fontId="42" fillId="10" borderId="24" applyNumberFormat="0" applyAlignment="0" applyProtection="0"/>
    <xf numFmtId="0" fontId="43" fillId="11" borderId="25" applyNumberFormat="0" applyAlignment="0" applyProtection="0"/>
    <xf numFmtId="0" fontId="44" fillId="11" borderId="24" applyNumberFormat="0" applyAlignment="0" applyProtection="0"/>
    <xf numFmtId="0" fontId="45" fillId="0" borderId="26" applyNumberFormat="0" applyFill="0" applyAlignment="0" applyProtection="0"/>
    <xf numFmtId="0" fontId="46" fillId="12" borderId="2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9" applyNumberFormat="0" applyFill="0" applyAlignment="0" applyProtection="0"/>
    <xf numFmtId="0" fontId="50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0" fillId="25" borderId="0" applyNumberFormat="0" applyBorder="0" applyAlignment="0" applyProtection="0"/>
    <xf numFmtId="0" fontId="5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3" borderId="28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28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</cellStyleXfs>
  <cellXfs count="285">
    <xf numFmtId="0" fontId="0" fillId="0" borderId="0" xfId="0"/>
    <xf numFmtId="0" fontId="12" fillId="0" borderId="0" xfId="0" applyFont="1" applyProtection="1">
      <protection locked="0"/>
    </xf>
    <xf numFmtId="0" fontId="12" fillId="0" borderId="0" xfId="0" applyFont="1"/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6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9" fontId="21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 shrinkToFit="1"/>
      <protection hidden="1"/>
    </xf>
    <xf numFmtId="0" fontId="19" fillId="0" borderId="0" xfId="0" applyFont="1"/>
    <xf numFmtId="0" fontId="19" fillId="0" borderId="0" xfId="0" applyFont="1" applyAlignment="1">
      <alignment horizontal="center"/>
    </xf>
    <xf numFmtId="44" fontId="19" fillId="0" borderId="0" xfId="0" applyNumberFormat="1" applyFont="1"/>
    <xf numFmtId="0" fontId="19" fillId="2" borderId="6" xfId="0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19" fillId="2" borderId="0" xfId="0" quotePrefix="1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9" fillId="0" borderId="0" xfId="357" applyNumberFormat="1" applyFont="1" applyBorder="1" applyAlignment="1"/>
    <xf numFmtId="167" fontId="29" fillId="0" borderId="0" xfId="357" applyNumberFormat="1" applyFont="1"/>
    <xf numFmtId="167" fontId="0" fillId="0" borderId="0" xfId="357" applyNumberFormat="1" applyFont="1" applyBorder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Border="1"/>
    <xf numFmtId="44" fontId="22" fillId="0" borderId="0" xfId="0" applyNumberFormat="1" applyFont="1" applyAlignment="1" applyProtection="1">
      <alignment vertical="center"/>
      <protection hidden="1"/>
    </xf>
    <xf numFmtId="0" fontId="30" fillId="0" borderId="0" xfId="367"/>
    <xf numFmtId="0" fontId="10" fillId="2" borderId="6" xfId="367" applyFont="1" applyFill="1" applyBorder="1"/>
    <xf numFmtId="0" fontId="20" fillId="2" borderId="0" xfId="367" applyFont="1" applyFill="1"/>
    <xf numFmtId="0" fontId="20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11" xfId="367" applyFont="1" applyFill="1" applyBorder="1"/>
    <xf numFmtId="0" fontId="10" fillId="2" borderId="7" xfId="367" quotePrefix="1" applyFont="1" applyFill="1" applyBorder="1"/>
    <xf numFmtId="0" fontId="20" fillId="2" borderId="5" xfId="367" applyFont="1" applyFill="1" applyBorder="1" applyAlignment="1">
      <alignment horizontal="center"/>
    </xf>
    <xf numFmtId="0" fontId="30" fillId="0" borderId="13" xfId="367" applyBorder="1"/>
    <xf numFmtId="0" fontId="10" fillId="0" borderId="0" xfId="541"/>
    <xf numFmtId="0" fontId="10" fillId="2" borderId="6" xfId="541" applyFill="1" applyBorder="1"/>
    <xf numFmtId="0" fontId="20" fillId="2" borderId="0" xfId="541" applyFont="1" applyFill="1"/>
    <xf numFmtId="0" fontId="20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11" xfId="541" applyFill="1" applyBorder="1"/>
    <xf numFmtId="0" fontId="10" fillId="2" borderId="7" xfId="541" quotePrefix="1" applyFill="1" applyBorder="1"/>
    <xf numFmtId="0" fontId="20" fillId="2" borderId="5" xfId="541" applyFont="1" applyFill="1" applyBorder="1" applyAlignment="1">
      <alignment horizontal="center"/>
    </xf>
    <xf numFmtId="0" fontId="10" fillId="0" borderId="13" xfId="541" applyBorder="1"/>
    <xf numFmtId="43" fontId="28" fillId="3" borderId="14" xfId="621" applyFont="1" applyFill="1" applyBorder="1" applyAlignment="1">
      <alignment vertical="center"/>
    </xf>
    <xf numFmtId="43" fontId="28" fillId="3" borderId="15" xfId="621" applyFont="1" applyFill="1" applyBorder="1" applyAlignment="1">
      <alignment vertical="center"/>
    </xf>
    <xf numFmtId="0" fontId="10" fillId="0" borderId="0" xfId="0" applyFont="1"/>
    <xf numFmtId="0" fontId="15" fillId="0" borderId="0" xfId="0" applyFont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44" fontId="23" fillId="0" borderId="0" xfId="0" applyNumberFormat="1" applyFont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3" fontId="20" fillId="2" borderId="0" xfId="0" applyNumberFormat="1" applyFont="1" applyFill="1" applyAlignment="1">
      <alignment horizontal="center"/>
    </xf>
    <xf numFmtId="0" fontId="14" fillId="0" borderId="0" xfId="0" applyFont="1" applyAlignment="1" applyProtection="1">
      <alignment horizontal="right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2" fillId="0" borderId="0" xfId="0" applyFont="1" applyAlignment="1" applyProtection="1">
      <alignment horizontal="right"/>
      <protection hidden="1"/>
    </xf>
    <xf numFmtId="0" fontId="53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165" fontId="52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43" fontId="28" fillId="3" borderId="14" xfId="1311" applyFont="1" applyFill="1" applyBorder="1" applyAlignment="1">
      <alignment vertical="center"/>
    </xf>
    <xf numFmtId="43" fontId="28" fillId="3" borderId="31" xfId="1311" applyFont="1" applyFill="1" applyBorder="1" applyAlignment="1">
      <alignment vertical="center"/>
    </xf>
    <xf numFmtId="43" fontId="28" fillId="3" borderId="15" xfId="1311" applyFont="1" applyFill="1" applyBorder="1" applyAlignment="1">
      <alignment vertical="center"/>
    </xf>
    <xf numFmtId="43" fontId="0" fillId="0" borderId="0" xfId="1311" applyFont="1"/>
    <xf numFmtId="43" fontId="0" fillId="0" borderId="0" xfId="357" applyFont="1" applyBorder="1" applyAlignment="1"/>
    <xf numFmtId="0" fontId="56" fillId="0" borderId="0" xfId="0" applyFont="1"/>
    <xf numFmtId="0" fontId="56" fillId="0" borderId="0" xfId="0" applyFont="1" applyProtection="1">
      <protection hidden="1"/>
    </xf>
    <xf numFmtId="0" fontId="32" fillId="0" borderId="0" xfId="1309" applyFont="1" applyAlignment="1">
      <alignment vertical="center" wrapText="1"/>
    </xf>
    <xf numFmtId="0" fontId="32" fillId="0" borderId="0" xfId="1309" applyFont="1" applyAlignment="1">
      <alignment horizontal="right" vertical="center" wrapText="1" indent="1" readingOrder="1"/>
    </xf>
    <xf numFmtId="9" fontId="32" fillId="0" borderId="0" xfId="1309" applyNumberFormat="1" applyFont="1" applyAlignment="1">
      <alignment horizontal="right" vertical="center" wrapText="1" indent="1" readingOrder="1"/>
    </xf>
    <xf numFmtId="0" fontId="32" fillId="0" borderId="0" xfId="1309" applyFont="1" applyAlignment="1">
      <alignment vertical="center" wrapText="1" readingOrder="1"/>
    </xf>
    <xf numFmtId="9" fontId="32" fillId="0" borderId="0" xfId="1309" applyNumberFormat="1" applyFont="1" applyAlignment="1">
      <alignment horizontal="right" readingOrder="1"/>
    </xf>
    <xf numFmtId="0" fontId="51" fillId="0" borderId="0" xfId="1309" applyFont="1" applyAlignment="1">
      <alignment vertical="center" wrapText="1"/>
    </xf>
    <xf numFmtId="0" fontId="51" fillId="0" borderId="0" xfId="1309" applyFont="1" applyAlignment="1">
      <alignment horizontal="right" vertical="center" wrapText="1" indent="1" readingOrder="1"/>
    </xf>
    <xf numFmtId="0" fontId="32" fillId="0" borderId="0" xfId="624" applyFont="1" applyAlignment="1">
      <alignment horizontal="right" vertical="center" wrapText="1" indent="1" readingOrder="1"/>
    </xf>
    <xf numFmtId="0" fontId="32" fillId="0" borderId="0" xfId="1309" applyFont="1" applyAlignment="1">
      <alignment horizontal="right" vertical="center" readingOrder="1"/>
    </xf>
    <xf numFmtId="0" fontId="32" fillId="0" borderId="0" xfId="1309" applyFont="1" applyAlignment="1">
      <alignment horizontal="left" vertical="center" wrapText="1" readingOrder="1"/>
    </xf>
    <xf numFmtId="0" fontId="51" fillId="0" borderId="0" xfId="1309" applyFont="1"/>
    <xf numFmtId="0" fontId="32" fillId="0" borderId="0" xfId="610" applyFont="1" applyAlignment="1">
      <alignment horizontal="left" vertical="center" readingOrder="1"/>
    </xf>
    <xf numFmtId="9" fontId="32" fillId="0" borderId="0" xfId="1309" applyNumberFormat="1" applyFont="1" applyAlignment="1">
      <alignment readingOrder="1"/>
    </xf>
    <xf numFmtId="0" fontId="32" fillId="0" borderId="0" xfId="1309" applyFont="1" applyAlignment="1">
      <alignment horizontal="right" readingOrder="1"/>
    </xf>
    <xf numFmtId="9" fontId="32" fillId="0" borderId="0" xfId="1309" applyNumberFormat="1" applyFont="1" applyAlignment="1">
      <alignment vertical="center" readingOrder="1"/>
    </xf>
    <xf numFmtId="9" fontId="32" fillId="0" borderId="0" xfId="1309" applyNumberFormat="1" applyFont="1" applyAlignment="1">
      <alignment horizontal="right" indent="1" readingOrder="1"/>
    </xf>
    <xf numFmtId="0" fontId="32" fillId="0" borderId="0" xfId="1309" applyFont="1" applyAlignment="1">
      <alignment horizontal="right" indent="1" readingOrder="1"/>
    </xf>
    <xf numFmtId="0" fontId="32" fillId="0" borderId="0" xfId="1309" applyFont="1" applyAlignment="1">
      <alignment horizontal="right" vertical="center" indent="1" readingOrder="1"/>
    </xf>
    <xf numFmtId="9" fontId="32" fillId="0" borderId="0" xfId="1309" applyNumberFormat="1" applyFont="1" applyAlignment="1">
      <alignment horizontal="right" vertical="center" indent="1" readingOrder="1"/>
    </xf>
    <xf numFmtId="9" fontId="32" fillId="0" borderId="0" xfId="1309" applyNumberFormat="1" applyFont="1" applyAlignment="1">
      <alignment horizontal="right" vertical="center" readingOrder="1"/>
    </xf>
    <xf numFmtId="0" fontId="54" fillId="0" borderId="0" xfId="0" applyFont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0" fontId="54" fillId="6" borderId="0" xfId="0" applyFont="1" applyFill="1" applyAlignment="1" applyProtection="1">
      <alignment horizontal="center" vertical="center"/>
      <protection hidden="1"/>
    </xf>
    <xf numFmtId="44" fontId="60" fillId="0" borderId="0" xfId="0" applyNumberFormat="1" applyFont="1" applyAlignment="1" applyProtection="1">
      <alignment vertical="center"/>
      <protection hidden="1"/>
    </xf>
    <xf numFmtId="0" fontId="53" fillId="0" borderId="0" xfId="0" applyFont="1" applyAlignment="1" applyProtection="1">
      <alignment vertical="center"/>
      <protection hidden="1"/>
    </xf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horizontal="left"/>
      <protection hidden="1"/>
    </xf>
    <xf numFmtId="0" fontId="59" fillId="0" borderId="0" xfId="0" applyFont="1" applyProtection="1">
      <protection locked="0"/>
    </xf>
    <xf numFmtId="0" fontId="59" fillId="4" borderId="16" xfId="0" applyFont="1" applyFill="1" applyBorder="1" applyAlignment="1" applyProtection="1">
      <alignment horizontal="center"/>
      <protection hidden="1"/>
    </xf>
    <xf numFmtId="0" fontId="53" fillId="4" borderId="10" xfId="0" applyFont="1" applyFill="1" applyBorder="1" applyAlignment="1" applyProtection="1">
      <alignment horizontal="center"/>
      <protection hidden="1"/>
    </xf>
    <xf numFmtId="0" fontId="53" fillId="4" borderId="17" xfId="0" applyFont="1" applyFill="1" applyBorder="1" applyAlignment="1" applyProtection="1">
      <alignment horizontal="center"/>
      <protection hidden="1"/>
    </xf>
    <xf numFmtId="44" fontId="59" fillId="5" borderId="18" xfId="1" applyFont="1" applyFill="1" applyBorder="1" applyAlignment="1" applyProtection="1">
      <alignment vertical="center"/>
      <protection hidden="1"/>
    </xf>
    <xf numFmtId="44" fontId="59" fillId="5" borderId="2" xfId="1" applyFont="1" applyFill="1" applyBorder="1" applyAlignment="1" applyProtection="1">
      <alignment vertical="center"/>
      <protection hidden="1"/>
    </xf>
    <xf numFmtId="44" fontId="59" fillId="5" borderId="1" xfId="1" applyFont="1" applyFill="1" applyBorder="1" applyAlignment="1" applyProtection="1">
      <alignment vertical="center"/>
      <protection hidden="1"/>
    </xf>
    <xf numFmtId="44" fontId="59" fillId="5" borderId="19" xfId="1" applyFont="1" applyFill="1" applyBorder="1" applyAlignment="1" applyProtection="1">
      <alignment vertical="center"/>
      <protection hidden="1"/>
    </xf>
    <xf numFmtId="44" fontId="59" fillId="5" borderId="20" xfId="1" applyFont="1" applyFill="1" applyBorder="1" applyAlignment="1" applyProtection="1">
      <alignment vertical="center"/>
      <protection hidden="1"/>
    </xf>
    <xf numFmtId="44" fontId="59" fillId="5" borderId="3" xfId="1" applyFont="1" applyFill="1" applyBorder="1" applyAlignment="1" applyProtection="1">
      <alignment vertical="center"/>
      <protection hidden="1"/>
    </xf>
    <xf numFmtId="44" fontId="60" fillId="0" borderId="0" xfId="0" applyNumberFormat="1" applyFont="1" applyAlignment="1" applyProtection="1">
      <alignment horizontal="left" vertical="center"/>
      <protection hidden="1"/>
    </xf>
    <xf numFmtId="0" fontId="59" fillId="0" borderId="0" xfId="0" applyFont="1"/>
    <xf numFmtId="0" fontId="57" fillId="0" borderId="0" xfId="0" applyFont="1"/>
    <xf numFmtId="0" fontId="57" fillId="41" borderId="0" xfId="0" applyFont="1" applyFill="1" applyProtection="1">
      <protection locked="0"/>
    </xf>
    <xf numFmtId="0" fontId="57" fillId="41" borderId="0" xfId="0" applyFont="1" applyFill="1" applyAlignment="1" applyProtection="1">
      <alignment horizontal="center"/>
      <protection hidden="1"/>
    </xf>
    <xf numFmtId="166" fontId="57" fillId="41" borderId="0" xfId="0" applyNumberFormat="1" applyFont="1" applyFill="1" applyAlignment="1" applyProtection="1">
      <alignment horizontal="center"/>
      <protection hidden="1"/>
    </xf>
    <xf numFmtId="0" fontId="0" fillId="41" borderId="0" xfId="0" applyFill="1" applyProtection="1">
      <protection hidden="1"/>
    </xf>
    <xf numFmtId="0" fontId="10" fillId="0" borderId="6" xfId="0" applyFont="1" applyBorder="1"/>
    <xf numFmtId="164" fontId="19" fillId="0" borderId="0" xfId="0" applyNumberFormat="1" applyFont="1"/>
    <xf numFmtId="44" fontId="60" fillId="0" borderId="32" xfId="0" applyNumberFormat="1" applyFont="1" applyBorder="1" applyAlignment="1" applyProtection="1">
      <alignment vertical="center"/>
      <protection hidden="1"/>
    </xf>
    <xf numFmtId="44" fontId="59" fillId="5" borderId="4" xfId="1" applyFont="1" applyFill="1" applyBorder="1" applyAlignment="1" applyProtection="1">
      <alignment vertical="center"/>
      <protection hidden="1"/>
    </xf>
    <xf numFmtId="44" fontId="59" fillId="5" borderId="0" xfId="1" applyFont="1" applyFill="1" applyBorder="1" applyAlignment="1" applyProtection="1">
      <alignment vertical="center"/>
      <protection hidden="1"/>
    </xf>
    <xf numFmtId="44" fontId="59" fillId="5" borderId="33" xfId="1" applyFont="1" applyFill="1" applyBorder="1" applyAlignment="1" applyProtection="1">
      <alignment vertical="center"/>
      <protection hidden="1"/>
    </xf>
    <xf numFmtId="0" fontId="25" fillId="0" borderId="0" xfId="0" applyFont="1" applyAlignment="1" applyProtection="1">
      <alignment vertical="center"/>
      <protection hidden="1"/>
    </xf>
    <xf numFmtId="0" fontId="24" fillId="0" borderId="0" xfId="0" applyFont="1" applyProtection="1">
      <protection hidden="1"/>
    </xf>
    <xf numFmtId="0" fontId="24" fillId="0" borderId="0" xfId="0" applyFont="1" applyAlignment="1">
      <alignment horizontal="right"/>
    </xf>
    <xf numFmtId="0" fontId="24" fillId="0" borderId="0" xfId="0" applyFont="1"/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67" fillId="0" borderId="0" xfId="0" applyFont="1" applyProtection="1">
      <protection hidden="1"/>
    </xf>
    <xf numFmtId="0" fontId="24" fillId="0" borderId="0" xfId="0" applyFont="1" applyProtection="1">
      <protection locked="0"/>
    </xf>
    <xf numFmtId="44" fontId="24" fillId="0" borderId="0" xfId="1" applyFont="1" applyFill="1" applyBorder="1" applyAlignment="1" applyProtection="1">
      <alignment vertical="center"/>
      <protection hidden="1"/>
    </xf>
    <xf numFmtId="9" fontId="24" fillId="0" borderId="0" xfId="0" applyNumberFormat="1" applyFont="1" applyAlignment="1" applyProtection="1">
      <alignment horizontal="center" vertical="center"/>
      <protection hidden="1"/>
    </xf>
    <xf numFmtId="44" fontId="68" fillId="0" borderId="0" xfId="0" applyNumberFormat="1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 wrapText="1" shrinkToFit="1"/>
      <protection hidden="1"/>
    </xf>
    <xf numFmtId="0" fontId="24" fillId="0" borderId="0" xfId="0" applyFont="1" applyAlignment="1">
      <alignment vertical="center"/>
    </xf>
    <xf numFmtId="44" fontId="69" fillId="0" borderId="0" xfId="0" applyNumberFormat="1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Protection="1">
      <protection hidden="1"/>
    </xf>
    <xf numFmtId="0" fontId="55" fillId="43" borderId="0" xfId="0" applyFont="1" applyFill="1" applyAlignment="1" applyProtection="1">
      <alignment horizontal="center" vertical="center"/>
      <protection hidden="1"/>
    </xf>
    <xf numFmtId="0" fontId="24" fillId="41" borderId="0" xfId="0" applyFont="1" applyFill="1" applyProtection="1">
      <protection hidden="1"/>
    </xf>
    <xf numFmtId="0" fontId="24" fillId="41" borderId="0" xfId="0" applyFont="1" applyFill="1" applyAlignment="1" applyProtection="1">
      <alignment horizontal="right"/>
      <protection hidden="1"/>
    </xf>
    <xf numFmtId="166" fontId="24" fillId="42" borderId="0" xfId="0" applyNumberFormat="1" applyFont="1" applyFill="1" applyProtection="1">
      <protection hidden="1"/>
    </xf>
    <xf numFmtId="0" fontId="55" fillId="38" borderId="0" xfId="0" applyFont="1" applyFill="1" applyAlignment="1" applyProtection="1">
      <alignment horizontal="left"/>
      <protection hidden="1"/>
    </xf>
    <xf numFmtId="0" fontId="55" fillId="38" borderId="0" xfId="0" applyFont="1" applyFill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44" fontId="55" fillId="39" borderId="0" xfId="0" applyNumberFormat="1" applyFont="1" applyFill="1" applyAlignment="1" applyProtection="1">
      <alignment vertical="center"/>
      <protection hidden="1"/>
    </xf>
    <xf numFmtId="44" fontId="55" fillId="40" borderId="0" xfId="0" applyNumberFormat="1" applyFont="1" applyFill="1" applyAlignment="1" applyProtection="1">
      <alignment vertical="center"/>
      <protection hidden="1"/>
    </xf>
    <xf numFmtId="44" fontId="24" fillId="0" borderId="34" xfId="1" applyFont="1" applyBorder="1" applyAlignment="1" applyProtection="1">
      <alignment vertical="center"/>
      <protection hidden="1"/>
    </xf>
    <xf numFmtId="44" fontId="24" fillId="0" borderId="35" xfId="1" applyFont="1" applyBorder="1" applyAlignment="1" applyProtection="1">
      <alignment vertical="center"/>
      <protection hidden="1"/>
    </xf>
    <xf numFmtId="44" fontId="24" fillId="0" borderId="36" xfId="1" applyFont="1" applyBorder="1" applyAlignment="1" applyProtection="1">
      <alignment vertical="center"/>
      <protection hidden="1"/>
    </xf>
    <xf numFmtId="44" fontId="24" fillId="0" borderId="39" xfId="1" applyFont="1" applyBorder="1" applyAlignment="1" applyProtection="1">
      <alignment vertical="center"/>
      <protection hidden="1"/>
    </xf>
    <xf numFmtId="44" fontId="24" fillId="0" borderId="40" xfId="1" applyFont="1" applyBorder="1" applyAlignment="1" applyProtection="1">
      <alignment vertical="center"/>
      <protection hidden="1"/>
    </xf>
    <xf numFmtId="44" fontId="24" fillId="0" borderId="41" xfId="1" applyFont="1" applyBorder="1" applyAlignment="1" applyProtection="1">
      <alignment vertical="center"/>
      <protection hidden="1"/>
    </xf>
    <xf numFmtId="44" fontId="68" fillId="0" borderId="34" xfId="0" applyNumberFormat="1" applyFont="1" applyBorder="1" applyAlignment="1" applyProtection="1">
      <alignment vertical="center"/>
      <protection hidden="1"/>
    </xf>
    <xf numFmtId="44" fontId="68" fillId="0" borderId="35" xfId="0" applyNumberFormat="1" applyFont="1" applyBorder="1" applyAlignment="1" applyProtection="1">
      <alignment vertical="center"/>
      <protection hidden="1"/>
    </xf>
    <xf numFmtId="44" fontId="68" fillId="0" borderId="36" xfId="0" applyNumberFormat="1" applyFont="1" applyBorder="1" applyAlignment="1" applyProtection="1">
      <alignment vertical="center"/>
      <protection hidden="1"/>
    </xf>
    <xf numFmtId="44" fontId="68" fillId="0" borderId="37" xfId="0" applyNumberFormat="1" applyFont="1" applyBorder="1" applyAlignment="1" applyProtection="1">
      <alignment vertical="center"/>
      <protection hidden="1"/>
    </xf>
    <xf numFmtId="44" fontId="68" fillId="0" borderId="38" xfId="0" applyNumberFormat="1" applyFont="1" applyBorder="1" applyAlignment="1" applyProtection="1">
      <alignment vertical="center"/>
      <protection hidden="1"/>
    </xf>
    <xf numFmtId="44" fontId="69" fillId="0" borderId="37" xfId="0" applyNumberFormat="1" applyFont="1" applyBorder="1" applyAlignment="1" applyProtection="1">
      <alignment vertical="center"/>
      <protection hidden="1"/>
    </xf>
    <xf numFmtId="44" fontId="69" fillId="0" borderId="38" xfId="0" applyNumberFormat="1" applyFont="1" applyBorder="1" applyAlignment="1" applyProtection="1">
      <alignment vertical="center"/>
      <protection hidden="1"/>
    </xf>
    <xf numFmtId="44" fontId="55" fillId="39" borderId="39" xfId="0" applyNumberFormat="1" applyFont="1" applyFill="1" applyBorder="1" applyAlignment="1" applyProtection="1">
      <alignment vertical="center"/>
      <protection hidden="1"/>
    </xf>
    <xf numFmtId="44" fontId="55" fillId="39" borderId="40" xfId="0" applyNumberFormat="1" applyFont="1" applyFill="1" applyBorder="1" applyAlignment="1" applyProtection="1">
      <alignment vertical="center"/>
      <protection hidden="1"/>
    </xf>
    <xf numFmtId="44" fontId="55" fillId="39" borderId="41" xfId="0" applyNumberFormat="1" applyFont="1" applyFill="1" applyBorder="1" applyAlignment="1" applyProtection="1">
      <alignment vertical="center"/>
      <protection hidden="1"/>
    </xf>
    <xf numFmtId="44" fontId="55" fillId="40" borderId="37" xfId="0" applyNumberFormat="1" applyFont="1" applyFill="1" applyBorder="1" applyAlignment="1" applyProtection="1">
      <alignment vertical="center"/>
      <protection hidden="1"/>
    </xf>
    <xf numFmtId="44" fontId="55" fillId="40" borderId="38" xfId="0" applyNumberFormat="1" applyFont="1" applyFill="1" applyBorder="1" applyAlignment="1" applyProtection="1">
      <alignment vertical="center"/>
      <protection hidden="1"/>
    </xf>
    <xf numFmtId="44" fontId="55" fillId="39" borderId="37" xfId="0" applyNumberFormat="1" applyFont="1" applyFill="1" applyBorder="1" applyAlignment="1" applyProtection="1">
      <alignment vertical="center"/>
      <protection hidden="1"/>
    </xf>
    <xf numFmtId="44" fontId="55" fillId="39" borderId="38" xfId="0" applyNumberFormat="1" applyFont="1" applyFill="1" applyBorder="1" applyAlignment="1" applyProtection="1">
      <alignment vertical="center"/>
      <protection hidden="1"/>
    </xf>
    <xf numFmtId="43" fontId="28" fillId="3" borderId="42" xfId="1311" applyFont="1" applyFill="1" applyBorder="1" applyAlignment="1">
      <alignment vertical="center"/>
    </xf>
    <xf numFmtId="0" fontId="20" fillId="45" borderId="0" xfId="0" applyFont="1" applyFill="1" applyAlignment="1">
      <alignment horizontal="center"/>
    </xf>
    <xf numFmtId="0" fontId="19" fillId="45" borderId="6" xfId="0" applyFont="1" applyFill="1" applyBorder="1"/>
    <xf numFmtId="0" fontId="20" fillId="45" borderId="0" xfId="0" applyFont="1" applyFill="1"/>
    <xf numFmtId="3" fontId="20" fillId="45" borderId="0" xfId="0" applyNumberFormat="1" applyFont="1" applyFill="1" applyAlignment="1">
      <alignment horizontal="center"/>
    </xf>
    <xf numFmtId="43" fontId="28" fillId="45" borderId="31" xfId="1311" applyFont="1" applyFill="1" applyBorder="1" applyAlignment="1">
      <alignment vertical="center"/>
    </xf>
    <xf numFmtId="0" fontId="19" fillId="45" borderId="0" xfId="0" quotePrefix="1" applyFont="1" applyFill="1"/>
    <xf numFmtId="0" fontId="19" fillId="45" borderId="0" xfId="0" applyFont="1" applyFill="1"/>
    <xf numFmtId="0" fontId="19" fillId="45" borderId="0" xfId="0" applyFont="1" applyFill="1" applyAlignment="1">
      <alignment horizontal="center"/>
    </xf>
    <xf numFmtId="167" fontId="0" fillId="45" borderId="0" xfId="357" applyNumberFormat="1" applyFont="1" applyFill="1"/>
    <xf numFmtId="43" fontId="28" fillId="45" borderId="15" xfId="621" applyFont="1" applyFill="1" applyBorder="1" applyAlignment="1">
      <alignment vertical="center"/>
    </xf>
    <xf numFmtId="43" fontId="28" fillId="45" borderId="14" xfId="621" applyFont="1" applyFill="1" applyBorder="1" applyAlignment="1">
      <alignment vertical="center"/>
    </xf>
    <xf numFmtId="0" fontId="20" fillId="45" borderId="0" xfId="367" applyFont="1" applyFill="1" applyAlignment="1">
      <alignment horizontal="center"/>
    </xf>
    <xf numFmtId="0" fontId="20" fillId="45" borderId="5" xfId="367" applyFont="1" applyFill="1" applyBorder="1" applyAlignment="1">
      <alignment horizontal="center"/>
    </xf>
    <xf numFmtId="0" fontId="10" fillId="45" borderId="6" xfId="367" applyFont="1" applyFill="1" applyBorder="1"/>
    <xf numFmtId="0" fontId="20" fillId="45" borderId="0" xfId="367" applyFont="1" applyFill="1"/>
    <xf numFmtId="3" fontId="20" fillId="45" borderId="0" xfId="367" applyNumberFormat="1" applyFont="1" applyFill="1" applyAlignment="1">
      <alignment horizontal="center"/>
    </xf>
    <xf numFmtId="0" fontId="10" fillId="45" borderId="0" xfId="367" quotePrefix="1" applyFont="1" applyFill="1"/>
    <xf numFmtId="0" fontId="10" fillId="45" borderId="11" xfId="367" applyFont="1" applyFill="1" applyBorder="1"/>
    <xf numFmtId="0" fontId="10" fillId="45" borderId="7" xfId="367" quotePrefix="1" applyFont="1" applyFill="1" applyBorder="1"/>
    <xf numFmtId="0" fontId="20" fillId="45" borderId="0" xfId="541" applyFont="1" applyFill="1" applyAlignment="1">
      <alignment horizontal="center"/>
    </xf>
    <xf numFmtId="0" fontId="20" fillId="45" borderId="5" xfId="541" applyFont="1" applyFill="1" applyBorder="1" applyAlignment="1">
      <alignment horizontal="center"/>
    </xf>
    <xf numFmtId="0" fontId="10" fillId="45" borderId="6" xfId="541" applyFill="1" applyBorder="1"/>
    <xf numFmtId="0" fontId="20" fillId="45" borderId="0" xfId="541" applyFont="1" applyFill="1"/>
    <xf numFmtId="3" fontId="20" fillId="45" borderId="0" xfId="541" applyNumberFormat="1" applyFont="1" applyFill="1" applyAlignment="1">
      <alignment horizontal="center"/>
    </xf>
    <xf numFmtId="0" fontId="10" fillId="45" borderId="0" xfId="541" quotePrefix="1" applyFill="1"/>
    <xf numFmtId="43" fontId="4" fillId="45" borderId="0" xfId="623" applyNumberFormat="1" applyFill="1"/>
    <xf numFmtId="0" fontId="24" fillId="3" borderId="0" xfId="0" applyFont="1" applyFill="1"/>
    <xf numFmtId="0" fontId="24" fillId="3" borderId="0" xfId="0" applyFont="1" applyFill="1" applyAlignment="1">
      <alignment horizontal="right"/>
    </xf>
    <xf numFmtId="0" fontId="65" fillId="3" borderId="0" xfId="0" applyFont="1" applyFill="1" applyAlignment="1">
      <alignment horizontal="center" vertical="center"/>
    </xf>
    <xf numFmtId="0" fontId="6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55" fillId="43" borderId="0" xfId="0" applyFont="1" applyFill="1" applyAlignment="1" applyProtection="1">
      <alignment horizontal="center"/>
      <protection locked="0"/>
    </xf>
    <xf numFmtId="0" fontId="14" fillId="3" borderId="0" xfId="0" applyFont="1" applyFill="1"/>
    <xf numFmtId="0" fontId="65" fillId="3" borderId="7" xfId="0" applyFont="1" applyFill="1" applyBorder="1" applyAlignment="1">
      <alignment horizontal="center" vertical="center"/>
    </xf>
    <xf numFmtId="0" fontId="24" fillId="3" borderId="7" xfId="0" applyFont="1" applyFill="1" applyBorder="1"/>
    <xf numFmtId="0" fontId="65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/>
    </xf>
    <xf numFmtId="0" fontId="55" fillId="43" borderId="0" xfId="0" applyFont="1" applyFill="1" applyAlignment="1" applyProtection="1">
      <alignment horizontal="center"/>
      <protection locked="0"/>
    </xf>
    <xf numFmtId="0" fontId="66" fillId="44" borderId="0" xfId="0" applyFont="1" applyFill="1" applyAlignment="1" applyProtection="1">
      <alignment horizontal="center" vertical="center"/>
      <protection hidden="1"/>
    </xf>
    <xf numFmtId="44" fontId="69" fillId="0" borderId="37" xfId="0" applyNumberFormat="1" applyFont="1" applyBorder="1" applyAlignment="1" applyProtection="1">
      <alignment horizontal="left" vertical="center"/>
      <protection hidden="1"/>
    </xf>
    <xf numFmtId="44" fontId="69" fillId="0" borderId="0" xfId="0" applyNumberFormat="1" applyFont="1" applyAlignment="1" applyProtection="1">
      <alignment horizontal="left" vertical="center"/>
      <protection hidden="1"/>
    </xf>
    <xf numFmtId="44" fontId="68" fillId="0" borderId="37" xfId="0" applyNumberFormat="1" applyFont="1" applyBorder="1" applyAlignment="1" applyProtection="1">
      <alignment horizontal="left" vertical="center"/>
      <protection hidden="1"/>
    </xf>
    <xf numFmtId="44" fontId="68" fillId="0" borderId="0" xfId="0" applyNumberFormat="1" applyFont="1" applyAlignment="1" applyProtection="1">
      <alignment horizontal="left" vertical="center"/>
      <protection hidden="1"/>
    </xf>
    <xf numFmtId="0" fontId="55" fillId="38" borderId="0" xfId="0" applyFont="1" applyFill="1" applyAlignment="1" applyProtection="1">
      <alignment horizontal="center" vertical="center"/>
      <protection hidden="1"/>
    </xf>
    <xf numFmtId="0" fontId="24" fillId="0" borderId="0" xfId="0" applyFont="1" applyAlignment="1">
      <alignment horizontal="right"/>
    </xf>
    <xf numFmtId="0" fontId="55" fillId="43" borderId="0" xfId="0" applyFont="1" applyFill="1" applyAlignment="1" applyProtection="1">
      <alignment horizontal="center" vertical="center"/>
      <protection hidden="1"/>
    </xf>
    <xf numFmtId="9" fontId="32" fillId="0" borderId="0" xfId="1309" applyNumberFormat="1" applyFont="1" applyAlignment="1">
      <alignment vertical="center" readingOrder="1"/>
    </xf>
    <xf numFmtId="0" fontId="32" fillId="0" borderId="0" xfId="1309" applyFont="1" applyAlignment="1">
      <alignment vertical="center" readingOrder="1"/>
    </xf>
    <xf numFmtId="0" fontId="70" fillId="0" borderId="0" xfId="0" applyFont="1" applyAlignment="1" applyProtection="1">
      <alignment horizontal="center"/>
      <protection hidden="1"/>
    </xf>
    <xf numFmtId="0" fontId="56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44" fontId="55" fillId="39" borderId="39" xfId="0" applyNumberFormat="1" applyFont="1" applyFill="1" applyBorder="1" applyAlignment="1" applyProtection="1">
      <alignment vertical="center"/>
      <protection hidden="1"/>
    </xf>
    <xf numFmtId="44" fontId="55" fillId="39" borderId="40" xfId="0" applyNumberFormat="1" applyFont="1" applyFill="1" applyBorder="1" applyAlignment="1" applyProtection="1">
      <alignment vertical="center"/>
      <protection hidden="1"/>
    </xf>
    <xf numFmtId="0" fontId="32" fillId="0" borderId="0" xfId="1309" applyFont="1" applyAlignment="1">
      <alignment horizontal="left" vertical="center" wrapText="1"/>
    </xf>
    <xf numFmtId="0" fontId="62" fillId="0" borderId="0" xfId="0" applyFont="1" applyAlignment="1">
      <alignment horizontal="center"/>
    </xf>
    <xf numFmtId="0" fontId="61" fillId="0" borderId="0" xfId="0" applyFont="1" applyAlignment="1" applyProtection="1">
      <alignment horizontal="center"/>
      <protection hidden="1"/>
    </xf>
    <xf numFmtId="0" fontId="59" fillId="0" borderId="0" xfId="0" applyFont="1" applyAlignment="1">
      <alignment horizontal="center" wrapText="1"/>
    </xf>
    <xf numFmtId="44" fontId="60" fillId="0" borderId="0" xfId="0" applyNumberFormat="1" applyFont="1" applyAlignment="1" applyProtection="1">
      <alignment horizontal="left" vertic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8" fillId="39" borderId="32" xfId="0" applyFont="1" applyFill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6" borderId="0" xfId="0" applyFont="1" applyFill="1" applyAlignment="1" applyProtection="1">
      <alignment horizontal="center" vertical="center"/>
      <protection hidden="1"/>
    </xf>
    <xf numFmtId="0" fontId="57" fillId="0" borderId="0" xfId="0" applyFont="1" applyAlignment="1">
      <alignment horizontal="right"/>
    </xf>
    <xf numFmtId="0" fontId="59" fillId="4" borderId="30" xfId="0" applyFont="1" applyFill="1" applyBorder="1" applyAlignment="1" applyProtection="1">
      <alignment horizontal="center"/>
      <protection hidden="1"/>
    </xf>
    <xf numFmtId="0" fontId="59" fillId="4" borderId="16" xfId="0" applyFont="1" applyFill="1" applyBorder="1" applyAlignment="1" applyProtection="1">
      <alignment horizontal="center"/>
      <protection hidden="1"/>
    </xf>
    <xf numFmtId="0" fontId="18" fillId="45" borderId="6" xfId="541" applyFont="1" applyFill="1" applyBorder="1" applyAlignment="1">
      <alignment horizontal="center"/>
    </xf>
    <xf numFmtId="0" fontId="18" fillId="45" borderId="0" xfId="541" applyFont="1" applyFill="1" applyAlignment="1">
      <alignment horizontal="center"/>
    </xf>
    <xf numFmtId="0" fontId="18" fillId="45" borderId="5" xfId="541" applyFont="1" applyFill="1" applyBorder="1" applyAlignment="1">
      <alignment horizontal="center"/>
    </xf>
    <xf numFmtId="0" fontId="20" fillId="45" borderId="6" xfId="541" applyFont="1" applyFill="1" applyBorder="1" applyAlignment="1">
      <alignment horizontal="center"/>
    </xf>
    <xf numFmtId="0" fontId="20" fillId="45" borderId="0" xfId="541" applyFont="1" applyFill="1" applyAlignment="1">
      <alignment horizontal="center"/>
    </xf>
    <xf numFmtId="0" fontId="20" fillId="45" borderId="5" xfId="541" applyFont="1" applyFill="1" applyBorder="1" applyAlignment="1">
      <alignment horizontal="center"/>
    </xf>
    <xf numFmtId="0" fontId="18" fillId="45" borderId="8" xfId="541" applyFont="1" applyFill="1" applyBorder="1" applyAlignment="1">
      <alignment horizontal="center"/>
    </xf>
    <xf numFmtId="0" fontId="18" fillId="45" borderId="9" xfId="541" applyFont="1" applyFill="1" applyBorder="1" applyAlignment="1">
      <alignment horizontal="center"/>
    </xf>
    <xf numFmtId="0" fontId="18" fillId="45" borderId="12" xfId="541" applyFont="1" applyFill="1" applyBorder="1" applyAlignment="1">
      <alignment horizontal="center"/>
    </xf>
    <xf numFmtId="0" fontId="20" fillId="45" borderId="6" xfId="0" applyFont="1" applyFill="1" applyBorder="1" applyAlignment="1">
      <alignment horizontal="center"/>
    </xf>
    <xf numFmtId="0" fontId="20" fillId="45" borderId="0" xfId="0" applyFont="1" applyFill="1" applyAlignment="1">
      <alignment horizontal="center"/>
    </xf>
    <xf numFmtId="0" fontId="18" fillId="45" borderId="8" xfId="0" applyFont="1" applyFill="1" applyBorder="1" applyAlignment="1">
      <alignment horizontal="center"/>
    </xf>
    <xf numFmtId="0" fontId="18" fillId="45" borderId="9" xfId="0" applyFont="1" applyFill="1" applyBorder="1" applyAlignment="1">
      <alignment horizontal="center"/>
    </xf>
    <xf numFmtId="0" fontId="18" fillId="45" borderId="6" xfId="0" applyFont="1" applyFill="1" applyBorder="1" applyAlignment="1">
      <alignment horizontal="center"/>
    </xf>
    <xf numFmtId="0" fontId="18" fillId="45" borderId="0" xfId="0" applyFont="1" applyFill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18" fillId="2" borderId="6" xfId="367" applyFont="1" applyFill="1" applyBorder="1" applyAlignment="1">
      <alignment horizontal="center"/>
    </xf>
    <xf numFmtId="0" fontId="18" fillId="2" borderId="0" xfId="367" applyFont="1" applyFill="1" applyAlignment="1">
      <alignment horizontal="center"/>
    </xf>
    <xf numFmtId="0" fontId="18" fillId="2" borderId="5" xfId="367" applyFont="1" applyFill="1" applyBorder="1" applyAlignment="1">
      <alignment horizontal="center"/>
    </xf>
    <xf numFmtId="0" fontId="18" fillId="45" borderId="8" xfId="367" applyFont="1" applyFill="1" applyBorder="1" applyAlignment="1">
      <alignment horizontal="center"/>
    </xf>
    <xf numFmtId="0" fontId="18" fillId="45" borderId="9" xfId="367" applyFont="1" applyFill="1" applyBorder="1" applyAlignment="1">
      <alignment horizontal="center"/>
    </xf>
    <xf numFmtId="0" fontId="18" fillId="45" borderId="12" xfId="367" applyFont="1" applyFill="1" applyBorder="1" applyAlignment="1">
      <alignment horizontal="center"/>
    </xf>
    <xf numFmtId="0" fontId="18" fillId="45" borderId="6" xfId="367" applyFont="1" applyFill="1" applyBorder="1" applyAlignment="1">
      <alignment horizontal="center"/>
    </xf>
    <xf numFmtId="0" fontId="18" fillId="45" borderId="0" xfId="367" applyFont="1" applyFill="1" applyAlignment="1">
      <alignment horizontal="center"/>
    </xf>
    <xf numFmtId="0" fontId="18" fillId="45" borderId="5" xfId="367" applyFont="1" applyFill="1" applyBorder="1" applyAlignment="1">
      <alignment horizontal="center"/>
    </xf>
    <xf numFmtId="0" fontId="20" fillId="45" borderId="6" xfId="367" applyFont="1" applyFill="1" applyBorder="1" applyAlignment="1">
      <alignment horizontal="center"/>
    </xf>
    <xf numFmtId="0" fontId="20" fillId="45" borderId="0" xfId="367" applyFont="1" applyFill="1" applyAlignment="1">
      <alignment horizontal="center"/>
    </xf>
    <xf numFmtId="0" fontId="20" fillId="45" borderId="5" xfId="367" applyFont="1" applyFill="1" applyBorder="1" applyAlignment="1">
      <alignment horizontal="center"/>
    </xf>
    <xf numFmtId="0" fontId="18" fillId="2" borderId="8" xfId="367" applyFont="1" applyFill="1" applyBorder="1" applyAlignment="1">
      <alignment horizontal="center"/>
    </xf>
    <xf numFmtId="0" fontId="18" fillId="2" borderId="9" xfId="367" applyFont="1" applyFill="1" applyBorder="1" applyAlignment="1">
      <alignment horizontal="center"/>
    </xf>
    <xf numFmtId="0" fontId="18" fillId="2" borderId="12" xfId="367" applyFont="1" applyFill="1" applyBorder="1" applyAlignment="1">
      <alignment horizontal="center"/>
    </xf>
    <xf numFmtId="0" fontId="20" fillId="2" borderId="6" xfId="367" applyFont="1" applyFill="1" applyBorder="1" applyAlignment="1">
      <alignment horizontal="center"/>
    </xf>
    <xf numFmtId="0" fontId="20" fillId="2" borderId="0" xfId="367" applyFont="1" applyFill="1" applyAlignment="1">
      <alignment horizontal="center"/>
    </xf>
    <xf numFmtId="0" fontId="20" fillId="2" borderId="5" xfId="367" applyFont="1" applyFill="1" applyBorder="1" applyAlignment="1">
      <alignment horizontal="center"/>
    </xf>
    <xf numFmtId="0" fontId="18" fillId="2" borderId="6" xfId="541" applyFont="1" applyFill="1" applyBorder="1" applyAlignment="1">
      <alignment horizontal="center"/>
    </xf>
    <xf numFmtId="0" fontId="18" fillId="2" borderId="0" xfId="541" applyFont="1" applyFill="1" applyAlignment="1">
      <alignment horizontal="center"/>
    </xf>
    <xf numFmtId="0" fontId="18" fillId="2" borderId="5" xfId="541" applyFont="1" applyFill="1" applyBorder="1" applyAlignment="1">
      <alignment horizontal="center"/>
    </xf>
    <xf numFmtId="0" fontId="18" fillId="2" borderId="8" xfId="541" applyFont="1" applyFill="1" applyBorder="1" applyAlignment="1">
      <alignment horizontal="center"/>
    </xf>
    <xf numFmtId="0" fontId="18" fillId="2" borderId="9" xfId="541" applyFont="1" applyFill="1" applyBorder="1" applyAlignment="1">
      <alignment horizontal="center"/>
    </xf>
    <xf numFmtId="0" fontId="18" fillId="2" borderId="12" xfId="541" applyFont="1" applyFill="1" applyBorder="1" applyAlignment="1">
      <alignment horizontal="center"/>
    </xf>
    <xf numFmtId="0" fontId="20" fillId="2" borderId="6" xfId="541" applyFont="1" applyFill="1" applyBorder="1" applyAlignment="1">
      <alignment horizontal="center"/>
    </xf>
    <xf numFmtId="0" fontId="20" fillId="2" borderId="0" xfId="541" applyFont="1" applyFill="1" applyAlignment="1">
      <alignment horizontal="center"/>
    </xf>
    <xf numFmtId="0" fontId="20" fillId="2" borderId="5" xfId="541" applyFont="1" applyFill="1" applyBorder="1" applyAlignment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14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B1B3B4"/>
      <color rgb="FF3399FF"/>
      <color rgb="FFE0E0E0"/>
      <color rgb="FFD9D9D9"/>
      <color rgb="FFE2E2E2"/>
      <color rgb="FFE1D9C5"/>
      <color rgb="FFAE9962"/>
      <color rgb="FFAFF0FF"/>
      <color rgb="FFEEEE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Global Premier'!A1"/><Relationship Id="rId1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hyperlink" Target="#'INGRESO DE DATOS'!A1"/><Relationship Id="rId1" Type="http://schemas.openxmlformats.org/officeDocument/2006/relationships/image" Target="../media/image4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34</xdr:row>
      <xdr:rowOff>127679</xdr:rowOff>
    </xdr:from>
    <xdr:to>
      <xdr:col>5</xdr:col>
      <xdr:colOff>495300</xdr:colOff>
      <xdr:row>36</xdr:row>
      <xdr:rowOff>114300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991100" y="7823879"/>
          <a:ext cx="2946400" cy="443821"/>
        </a:xfrm>
        <a:prstGeom prst="rect">
          <a:avLst/>
        </a:prstGeom>
        <a:solidFill>
          <a:schemeClr val="bg1"/>
        </a:solidFill>
        <a:ln>
          <a:solidFill>
            <a:srgbClr val="0079C8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rgbClr val="0070C0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1114878</xdr:colOff>
      <xdr:row>22</xdr:row>
      <xdr:rowOff>275772</xdr:rowOff>
    </xdr:from>
    <xdr:ext cx="1625060" cy="44076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14878" y="5165272"/>
          <a:ext cx="1625060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</a:t>
          </a:r>
          <a:b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</a:b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1591128</xdr:colOff>
      <xdr:row>23</xdr:row>
      <xdr:rowOff>11793</xdr:rowOff>
    </xdr:from>
    <xdr:ext cx="1625060" cy="440762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283528" y="5193393"/>
          <a:ext cx="1625060" cy="44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</a:t>
          </a:r>
          <a:b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</a:b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menores de 10 años:</a:t>
          </a:r>
        </a:p>
      </xdr:txBody>
    </xdr:sp>
    <xdr:clientData/>
  </xdr:oneCellAnchor>
  <xdr:twoCellAnchor>
    <xdr:from>
      <xdr:col>0</xdr:col>
      <xdr:colOff>0</xdr:colOff>
      <xdr:row>6</xdr:row>
      <xdr:rowOff>105341</xdr:rowOff>
    </xdr:from>
    <xdr:to>
      <xdr:col>8</xdr:col>
      <xdr:colOff>38100</xdr:colOff>
      <xdr:row>8</xdr:row>
      <xdr:rowOff>228259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3407341"/>
          <a:ext cx="10363200" cy="6055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 editAs="absolute">
    <xdr:from>
      <xdr:col>3</xdr:col>
      <xdr:colOff>1498600</xdr:colOff>
      <xdr:row>28</xdr:row>
      <xdr:rowOff>76200</xdr:rowOff>
    </xdr:from>
    <xdr:to>
      <xdr:col>4</xdr:col>
      <xdr:colOff>1196500</xdr:colOff>
      <xdr:row>33</xdr:row>
      <xdr:rowOff>129700</xdr:rowOff>
    </xdr:to>
    <xdr:sp macro="" textlink="">
      <xdr:nvSpPr>
        <xdr:cNvPr id="11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5816600" y="6400800"/>
          <a:ext cx="1260000" cy="1196500"/>
        </a:xfrm>
        <a:prstGeom prst="ellipse">
          <a:avLst/>
        </a:prstGeom>
        <a:solidFill>
          <a:srgbClr val="B1B3B4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2</xdr:col>
      <xdr:colOff>793750</xdr:colOff>
      <xdr:row>1</xdr:row>
      <xdr:rowOff>76200</xdr:rowOff>
    </xdr:from>
    <xdr:to>
      <xdr:col>8</xdr:col>
      <xdr:colOff>38100</xdr:colOff>
      <xdr:row>6</xdr:row>
      <xdr:rowOff>50800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3143250" y="317500"/>
          <a:ext cx="72199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</xdr:txBody>
    </xdr:sp>
    <xdr:clientData/>
  </xdr:twoCellAnchor>
  <xdr:twoCellAnchor editAs="oneCell">
    <xdr:from>
      <xdr:col>0</xdr:col>
      <xdr:colOff>38101</xdr:colOff>
      <xdr:row>0</xdr:row>
      <xdr:rowOff>25400</xdr:rowOff>
    </xdr:from>
    <xdr:to>
      <xdr:col>1</xdr:col>
      <xdr:colOff>279401</xdr:colOff>
      <xdr:row>6</xdr:row>
      <xdr:rowOff>25400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5400"/>
          <a:ext cx="1371600" cy="137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361949</xdr:colOff>
      <xdr:row>15</xdr:row>
      <xdr:rowOff>331560</xdr:rowOff>
    </xdr:from>
    <xdr:to>
      <xdr:col>9</xdr:col>
      <xdr:colOff>1112043</xdr:colOff>
      <xdr:row>18</xdr:row>
      <xdr:rowOff>271576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5749" y="2808060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596901</xdr:colOff>
      <xdr:row>10</xdr:row>
      <xdr:rowOff>24794</xdr:rowOff>
    </xdr:from>
    <xdr:to>
      <xdr:col>9</xdr:col>
      <xdr:colOff>1168400</xdr:colOff>
      <xdr:row>15</xdr:row>
      <xdr:rowOff>76200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9093201" y="1675794"/>
          <a:ext cx="9778999" cy="87690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15</xdr:row>
      <xdr:rowOff>317500</xdr:rowOff>
    </xdr:from>
    <xdr:to>
      <xdr:col>3</xdr:col>
      <xdr:colOff>127000</xdr:colOff>
      <xdr:row>95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2794000"/>
          <a:ext cx="8623300" cy="22580600"/>
        </a:xfrm>
        <a:prstGeom prst="rect">
          <a:avLst/>
        </a:prstGeom>
      </xdr:spPr>
    </xdr:pic>
    <xdr:clientData/>
  </xdr:twoCellAnchor>
  <xdr:twoCellAnchor>
    <xdr:from>
      <xdr:col>6</xdr:col>
      <xdr:colOff>524933</xdr:colOff>
      <xdr:row>1</xdr:row>
      <xdr:rowOff>152400</xdr:rowOff>
    </xdr:from>
    <xdr:to>
      <xdr:col>10</xdr:col>
      <xdr:colOff>97366</xdr:colOff>
      <xdr:row>9</xdr:row>
      <xdr:rowOff>8466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5629466" y="321733"/>
          <a:ext cx="6413500" cy="121073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</xdr:txBody>
    </xdr:sp>
    <xdr:clientData/>
  </xdr:twoCellAnchor>
  <xdr:twoCellAnchor editAs="oneCell">
    <xdr:from>
      <xdr:col>0</xdr:col>
      <xdr:colOff>63500</xdr:colOff>
      <xdr:row>0</xdr:row>
      <xdr:rowOff>67733</xdr:rowOff>
    </xdr:from>
    <xdr:to>
      <xdr:col>0</xdr:col>
      <xdr:colOff>1562100</xdr:colOff>
      <xdr:row>9</xdr:row>
      <xdr:rowOff>79140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33"/>
          <a:ext cx="1498600" cy="15354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2777460</xdr:colOff>
      <xdr:row>13</xdr:row>
      <xdr:rowOff>112573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135467</xdr:colOff>
      <xdr:row>24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4"/>
        <a:stretch/>
      </xdr:blipFill>
      <xdr:spPr>
        <a:xfrm>
          <a:off x="0" y="0"/>
          <a:ext cx="26009600" cy="408940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8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84667</xdr:colOff>
      <xdr:row>16</xdr:row>
      <xdr:rowOff>57557</xdr:rowOff>
    </xdr:from>
    <xdr:ext cx="4226312" cy="1253933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1708534" y="2800757"/>
          <a:ext cx="4226312" cy="1253933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>
          <a:outerShdw blurRad="50800" dist="38100" dir="2700000" algn="tl" rotWithShape="0">
            <a:prstClr val="black"/>
          </a:outerShdw>
        </a:effectLst>
      </xdr:spPr>
      <xdr:txBody>
        <a:bodyPr vertOverflow="clip" wrap="square" lIns="182880" tIns="182880" rIns="182880" bIns="182880" anchor="ctr" upright="1">
          <a:spAutoFit/>
        </a:bodyPr>
        <a:lstStyle/>
        <a:p>
          <a:pPr algn="r" rtl="0" fontAlgn="base"/>
          <a:r>
            <a:rPr lang="es-ES" sz="24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2:M39"/>
  <sheetViews>
    <sheetView showGridLines="0" tabSelected="1" zoomScaleNormal="100" zoomScaleSheetLayoutView="70" workbookViewId="0">
      <selection activeCell="L28" sqref="L28"/>
    </sheetView>
  </sheetViews>
  <sheetFormatPr baseColWidth="10" defaultColWidth="20.5" defaultRowHeight="18" x14ac:dyDescent="0.2"/>
  <cols>
    <col min="1" max="1" width="14.83203125" style="196" customWidth="1"/>
    <col min="2" max="2" width="20.5" style="196" customWidth="1"/>
    <col min="3" max="3" width="21.33203125" style="196" customWidth="1"/>
    <col min="4" max="7" width="20.5" style="196" customWidth="1"/>
    <col min="8" max="8" width="16.6640625" style="196" customWidth="1"/>
    <col min="9" max="9" width="2.1640625" style="196" customWidth="1"/>
    <col min="10" max="10" width="15.1640625" style="196" customWidth="1"/>
    <col min="11" max="12" width="20.5" style="196"/>
    <col min="13" max="13" width="11.6640625" style="196" customWidth="1"/>
    <col min="14" max="16384" width="20.5" style="196"/>
  </cols>
  <sheetData>
    <row r="2" spans="1:13" x14ac:dyDescent="0.2">
      <c r="H2" s="197" t="s">
        <v>2</v>
      </c>
      <c r="I2" s="197" t="s">
        <v>2</v>
      </c>
      <c r="J2" s="197"/>
    </row>
    <row r="10" spans="1:13" ht="24.75" customHeight="1" x14ac:dyDescent="0.2">
      <c r="A10" s="206" t="s">
        <v>65</v>
      </c>
      <c r="B10" s="206"/>
      <c r="C10" s="206"/>
      <c r="D10" s="206"/>
      <c r="E10" s="206"/>
      <c r="F10" s="206"/>
      <c r="G10" s="206"/>
      <c r="H10" s="206"/>
      <c r="I10" s="199"/>
      <c r="J10" s="199"/>
      <c r="K10" s="199"/>
      <c r="L10" s="199"/>
      <c r="M10" s="199"/>
    </row>
    <row r="11" spans="1:13" ht="24.75" customHeight="1" thickBot="1" x14ac:dyDescent="0.25">
      <c r="A11" s="204"/>
      <c r="B11" s="204"/>
      <c r="C11" s="204"/>
      <c r="D11" s="204"/>
      <c r="E11" s="204"/>
      <c r="F11" s="204"/>
      <c r="G11" s="204"/>
      <c r="H11" s="204"/>
      <c r="I11" s="199"/>
      <c r="J11" s="199"/>
      <c r="K11" s="199"/>
      <c r="L11" s="199"/>
      <c r="M11" s="199"/>
    </row>
    <row r="12" spans="1:13" ht="12" customHeight="1" x14ac:dyDescent="0.2">
      <c r="A12" s="198"/>
      <c r="B12" s="198"/>
      <c r="C12" s="198"/>
      <c r="D12" s="198"/>
      <c r="E12" s="198"/>
      <c r="F12" s="198"/>
      <c r="G12" s="198"/>
      <c r="H12" s="198"/>
      <c r="I12" s="199"/>
      <c r="J12" s="199"/>
      <c r="K12" s="199"/>
      <c r="L12" s="199"/>
      <c r="M12" s="199"/>
    </row>
    <row r="13" spans="1:13" ht="27" customHeight="1" x14ac:dyDescent="0.2">
      <c r="A13" s="200" t="s">
        <v>67</v>
      </c>
      <c r="B13" s="201"/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</row>
    <row r="15" spans="1:13" x14ac:dyDescent="0.2">
      <c r="B15" s="208" t="s">
        <v>59</v>
      </c>
      <c r="C15" s="208"/>
      <c r="D15" s="209" t="s">
        <v>54</v>
      </c>
      <c r="E15" s="209"/>
      <c r="F15" s="209"/>
      <c r="G15" s="209"/>
      <c r="H15" s="209"/>
    </row>
    <row r="16" spans="1:13" ht="9.5" customHeight="1" x14ac:dyDescent="0.2"/>
    <row r="17" spans="2:10" x14ac:dyDescent="0.2">
      <c r="B17" s="208" t="s">
        <v>60</v>
      </c>
      <c r="C17" s="208"/>
      <c r="D17" s="202">
        <v>2</v>
      </c>
      <c r="F17" s="208" t="s">
        <v>62</v>
      </c>
      <c r="G17" s="208"/>
      <c r="H17" s="202">
        <v>2</v>
      </c>
      <c r="J17" s="203"/>
    </row>
    <row r="18" spans="2:10" ht="9.5" customHeight="1" x14ac:dyDescent="0.2"/>
    <row r="19" spans="2:10" x14ac:dyDescent="0.2">
      <c r="B19" s="208" t="s">
        <v>61</v>
      </c>
      <c r="C19" s="208"/>
      <c r="D19" s="202">
        <v>32</v>
      </c>
      <c r="F19" s="208" t="s">
        <v>63</v>
      </c>
      <c r="G19" s="208"/>
      <c r="H19" s="202">
        <v>46</v>
      </c>
    </row>
    <row r="20" spans="2:10" ht="10.5" customHeight="1" x14ac:dyDescent="0.2"/>
    <row r="23" spans="2:10" ht="23.25" customHeight="1" x14ac:dyDescent="0.2"/>
    <row r="24" spans="2:10" x14ac:dyDescent="0.2">
      <c r="D24" s="207"/>
      <c r="E24" s="207"/>
      <c r="G24" s="207"/>
      <c r="H24" s="207"/>
    </row>
    <row r="26" spans="2:10" x14ac:dyDescent="0.2">
      <c r="B26" s="202">
        <v>1</v>
      </c>
      <c r="D26" s="202">
        <v>1</v>
      </c>
    </row>
    <row r="39" spans="1:8" ht="19" thickBot="1" x14ac:dyDescent="0.25">
      <c r="A39" s="205"/>
      <c r="B39" s="205"/>
      <c r="C39" s="205"/>
      <c r="D39" s="205"/>
      <c r="E39" s="205"/>
      <c r="F39" s="205"/>
      <c r="G39" s="205"/>
      <c r="H39" s="205"/>
    </row>
  </sheetData>
  <sheetProtection algorithmName="SHA-512" hashValue="RFnYqNFQAQcJqzaR8szMVm4tdrJQouECotJGn0KcqP24y2pRYhaJ8crHERexFM9y3aJIHd32WezHN11TeMab9g==" saltValue="FNQN5aq/Xt+HbDP3u21PTA==" spinCount="100000" sheet="1" objects="1" scenarios="1"/>
  <mergeCells count="9">
    <mergeCell ref="A10:H10"/>
    <mergeCell ref="D24:E24"/>
    <mergeCell ref="G24:H24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13" priority="1" stopIfTrue="1" operator="lessThan">
      <formula>18</formula>
    </cfRule>
    <cfRule type="cellIs" dxfId="12" priority="2" stopIfTrue="1" operator="greaterThan">
      <formula>74</formula>
    </cfRule>
  </conditionalFormatting>
  <conditionalFormatting sqref="D17">
    <cfRule type="cellIs" dxfId="11" priority="3" stopIfTrue="1" operator="equal">
      <formula>0</formula>
    </cfRule>
    <cfRule type="cellIs" dxfId="10" priority="4" stopIfTrue="1" operator="greaterThan">
      <formula>2</formula>
    </cfRule>
  </conditionalFormatting>
  <conditionalFormatting sqref="H19">
    <cfRule type="cellIs" dxfId="9" priority="5" stopIfTrue="1" operator="greaterThan">
      <formula>74</formula>
    </cfRule>
    <cfRule type="cellIs" dxfId="8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M94"/>
  <sheetViews>
    <sheetView showGridLines="0" zoomScale="75" zoomScaleNormal="75" zoomScaleSheetLayoutView="43" workbookViewId="0">
      <selection activeCell="E62" sqref="E62:J63"/>
    </sheetView>
  </sheetViews>
  <sheetFormatPr baseColWidth="10" defaultColWidth="8.83203125" defaultRowHeight="13" x14ac:dyDescent="0.15"/>
  <cols>
    <col min="1" max="1" width="70.5" style="2" customWidth="1"/>
    <col min="2" max="2" width="55.5" style="2" customWidth="1"/>
    <col min="3" max="3" width="1.5" style="2" customWidth="1"/>
    <col min="4" max="4" width="17.33203125" style="2" customWidth="1"/>
    <col min="5" max="5" width="30.83203125" style="2" customWidth="1"/>
    <col min="6" max="10" width="22.5" style="2" customWidth="1"/>
    <col min="11" max="16384" width="8.83203125" style="2"/>
  </cols>
  <sheetData>
    <row r="1" spans="1:10" x14ac:dyDescent="0.15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0" x14ac:dyDescent="0.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ht="10" customHeight="1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</row>
    <row r="4" spans="1:10" ht="16" x14ac:dyDescent="0.2">
      <c r="A4" s="52"/>
      <c r="B4" s="52"/>
      <c r="C4" s="52"/>
      <c r="D4" s="52"/>
      <c r="E4" s="52"/>
      <c r="F4" s="52"/>
      <c r="G4" s="52"/>
      <c r="H4" s="57" t="s">
        <v>2</v>
      </c>
      <c r="I4" s="57" t="s">
        <v>2</v>
      </c>
      <c r="J4" s="57" t="s">
        <v>2</v>
      </c>
    </row>
    <row r="5" spans="1:10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0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0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</row>
    <row r="8" spans="1:10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</row>
    <row r="9" spans="1:10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</row>
    <row r="10" spans="1:10" x14ac:dyDescent="0.15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</row>
    <row r="12" spans="1:10" x14ac:dyDescent="0.15">
      <c r="A12" s="52"/>
      <c r="B12" s="52"/>
      <c r="C12" s="52"/>
      <c r="D12" s="52"/>
      <c r="E12" s="52"/>
      <c r="F12" s="52"/>
      <c r="G12" s="52"/>
      <c r="H12" s="52"/>
      <c r="I12" s="52"/>
      <c r="J12" s="52"/>
    </row>
    <row r="13" spans="1:10" x14ac:dyDescent="0.15">
      <c r="A13" s="52"/>
      <c r="B13" s="52"/>
      <c r="C13" s="52"/>
      <c r="D13" s="52"/>
      <c r="E13" s="52"/>
      <c r="F13" s="52"/>
      <c r="G13" s="52"/>
      <c r="H13" s="52"/>
      <c r="I13" s="52"/>
      <c r="J13" s="52"/>
    </row>
    <row r="14" spans="1:10" x14ac:dyDescent="0.15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 x14ac:dyDescent="0.15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0" ht="29.25" customHeight="1" x14ac:dyDescent="0.25">
      <c r="A16" s="210" t="s">
        <v>56</v>
      </c>
      <c r="B16" s="210"/>
      <c r="C16" s="6"/>
      <c r="D16" s="6"/>
      <c r="E16" s="6"/>
      <c r="F16" s="6"/>
      <c r="G16" s="6"/>
      <c r="H16" s="6"/>
      <c r="I16" s="6"/>
      <c r="J16" s="6"/>
    </row>
    <row r="17" spans="1:13" ht="23" x14ac:dyDescent="0.25">
      <c r="C17" s="6"/>
      <c r="D17" s="216" t="s">
        <v>59</v>
      </c>
      <c r="E17" s="216"/>
      <c r="F17" s="217" t="str">
        <f>+'INGRESO DE DATOS'!$D$15</f>
        <v>NOMBRE COMPLETO</v>
      </c>
      <c r="G17" s="217"/>
      <c r="H17" s="217"/>
      <c r="I17" s="217"/>
      <c r="J17" s="124"/>
    </row>
    <row r="18" spans="1:13" ht="12" customHeight="1" x14ac:dyDescent="0.2">
      <c r="A18" s="77"/>
      <c r="B18" s="75"/>
      <c r="C18" s="7"/>
      <c r="D18" s="125"/>
      <c r="E18" s="125"/>
      <c r="F18" s="125"/>
      <c r="G18" s="125"/>
      <c r="H18" s="125"/>
      <c r="I18" s="125"/>
      <c r="J18" s="125"/>
    </row>
    <row r="19" spans="1:13" ht="24" customHeight="1" x14ac:dyDescent="0.2">
      <c r="A19" s="77"/>
      <c r="B19" s="75"/>
      <c r="C19" s="7"/>
      <c r="D19" s="216" t="s">
        <v>60</v>
      </c>
      <c r="E19" s="216"/>
      <c r="F19" s="140">
        <f>+'INGRESO DE DATOS'!$D$17</f>
        <v>2</v>
      </c>
      <c r="G19" s="125"/>
      <c r="H19" s="126" t="s">
        <v>61</v>
      </c>
      <c r="I19" s="140">
        <f>+'INGRESO DE DATOS'!$D$19</f>
        <v>32</v>
      </c>
      <c r="J19" s="124"/>
    </row>
    <row r="20" spans="1:13" ht="12" customHeight="1" x14ac:dyDescent="0.2">
      <c r="A20" s="77"/>
      <c r="B20" s="81"/>
      <c r="C20" s="7"/>
      <c r="D20" s="127"/>
      <c r="E20" s="127"/>
      <c r="F20" s="125"/>
      <c r="G20" s="125"/>
      <c r="H20" s="125"/>
      <c r="I20" s="125"/>
      <c r="J20" s="125"/>
    </row>
    <row r="21" spans="1:13" ht="24" customHeight="1" x14ac:dyDescent="0.2">
      <c r="A21" s="77"/>
      <c r="B21" s="75"/>
      <c r="C21" s="7"/>
      <c r="D21" s="216" t="s">
        <v>62</v>
      </c>
      <c r="E21" s="216"/>
      <c r="F21" s="140">
        <f>+'INGRESO DE DATOS'!$H$17</f>
        <v>2</v>
      </c>
      <c r="G21" s="125"/>
      <c r="H21" s="126" t="s">
        <v>64</v>
      </c>
      <c r="I21" s="140">
        <f>+'INGRESO DE DATOS'!$H$19</f>
        <v>46</v>
      </c>
      <c r="J21" s="127"/>
    </row>
    <row r="22" spans="1:13" ht="12" customHeight="1" x14ac:dyDescent="0.2">
      <c r="A22" s="74"/>
      <c r="B22" s="82"/>
      <c r="C22" s="7"/>
      <c r="D22" s="125"/>
      <c r="E22" s="128"/>
      <c r="F22" s="125"/>
      <c r="G22" s="125"/>
      <c r="H22" s="125" t="s">
        <v>2</v>
      </c>
      <c r="I22" s="125" t="s">
        <v>2</v>
      </c>
      <c r="J22" s="125"/>
    </row>
    <row r="23" spans="1:13" ht="24" customHeight="1" x14ac:dyDescent="0.2">
      <c r="A23" s="83"/>
      <c r="B23" s="82"/>
      <c r="C23" s="8"/>
      <c r="D23" s="125"/>
      <c r="E23" s="125"/>
      <c r="G23" s="141"/>
      <c r="H23" s="142" t="s">
        <v>46</v>
      </c>
      <c r="I23" s="143">
        <f ca="1">NOW()</f>
        <v>44894.626079745372</v>
      </c>
      <c r="J23" s="127"/>
    </row>
    <row r="24" spans="1:13" s="1" customFormat="1" ht="30" customHeight="1" x14ac:dyDescent="0.2">
      <c r="A24" s="84"/>
      <c r="B24" s="80"/>
      <c r="C24" s="8"/>
      <c r="D24" s="129"/>
      <c r="E24" s="129"/>
      <c r="F24" s="125"/>
      <c r="G24" s="125" t="s">
        <v>2</v>
      </c>
      <c r="H24" s="130" t="b">
        <v>0</v>
      </c>
      <c r="I24" s="125"/>
      <c r="J24" s="125" t="s">
        <v>2</v>
      </c>
    </row>
    <row r="25" spans="1:13" s="1" customFormat="1" ht="18" x14ac:dyDescent="0.2">
      <c r="A25" s="85"/>
      <c r="B25" s="86"/>
      <c r="C25" s="7"/>
      <c r="D25" s="131"/>
      <c r="E25" s="144" t="s">
        <v>34</v>
      </c>
      <c r="F25" s="145"/>
      <c r="G25" s="145" t="s">
        <v>7</v>
      </c>
      <c r="H25" s="145" t="s">
        <v>8</v>
      </c>
      <c r="I25" s="145" t="s">
        <v>9</v>
      </c>
      <c r="J25" s="145" t="s">
        <v>55</v>
      </c>
    </row>
    <row r="26" spans="1:13" s="1" customFormat="1" ht="18" x14ac:dyDescent="0.2">
      <c r="A26" s="74"/>
      <c r="B26" s="86"/>
      <c r="C26" s="7"/>
      <c r="D26" s="131"/>
      <c r="E26" s="149" t="s">
        <v>36</v>
      </c>
      <c r="F26" s="150"/>
      <c r="G26" s="150">
        <v>250</v>
      </c>
      <c r="H26" s="150">
        <v>2000</v>
      </c>
      <c r="I26" s="150">
        <v>5000</v>
      </c>
      <c r="J26" s="151">
        <v>10000</v>
      </c>
      <c r="K26" s="50"/>
      <c r="L26" s="50"/>
    </row>
    <row r="27" spans="1:13" s="1" customFormat="1" ht="18" x14ac:dyDescent="0.15">
      <c r="A27" s="74"/>
      <c r="B27" s="78"/>
      <c r="C27" s="7"/>
      <c r="D27" s="129"/>
      <c r="E27" s="152" t="s">
        <v>37</v>
      </c>
      <c r="F27" s="153"/>
      <c r="G27" s="153">
        <v>5000</v>
      </c>
      <c r="H27" s="153">
        <v>2000</v>
      </c>
      <c r="I27" s="153">
        <v>5000</v>
      </c>
      <c r="J27" s="154">
        <v>10000</v>
      </c>
      <c r="K27" s="51"/>
      <c r="L27" s="51"/>
    </row>
    <row r="28" spans="1:13" s="1" customFormat="1" ht="18" x14ac:dyDescent="0.2">
      <c r="A28" s="85"/>
      <c r="B28" s="87"/>
      <c r="C28" s="7"/>
      <c r="D28" s="129"/>
      <c r="E28" s="125"/>
      <c r="F28" s="146"/>
      <c r="G28" s="125"/>
      <c r="H28" s="125"/>
      <c r="I28" s="125"/>
      <c r="J28" s="132"/>
      <c r="K28" s="51"/>
      <c r="L28" s="51"/>
      <c r="M28" s="3"/>
    </row>
    <row r="29" spans="1:13" s="1" customFormat="1" ht="18" x14ac:dyDescent="0.15">
      <c r="A29" s="74"/>
      <c r="B29" s="87"/>
      <c r="C29" s="7"/>
      <c r="D29" s="129"/>
      <c r="E29" s="215" t="s">
        <v>35</v>
      </c>
      <c r="F29" s="215"/>
      <c r="G29" s="215"/>
      <c r="H29" s="215"/>
      <c r="I29" s="215"/>
      <c r="J29" s="215"/>
      <c r="K29" s="52"/>
      <c r="L29" s="52"/>
      <c r="M29" s="4"/>
    </row>
    <row r="30" spans="1:13" s="3" customFormat="1" ht="18" x14ac:dyDescent="0.15">
      <c r="A30" s="74"/>
      <c r="B30" s="87"/>
      <c r="C30" s="7"/>
      <c r="D30" s="129"/>
      <c r="E30" s="155" t="s">
        <v>39</v>
      </c>
      <c r="F30" s="156"/>
      <c r="G30" s="156">
        <f>VLOOKUP($I$19,Tablas!$A$155:$G$221,3,TRUE)</f>
        <v>5565.8</v>
      </c>
      <c r="H30" s="156">
        <f>VLOOKUP($I$19,Tablas!$A$155:$G$221,4,TRUE)</f>
        <v>5051.55</v>
      </c>
      <c r="I30" s="156">
        <f>VLOOKUP($I$19,Tablas!$A$155:$G$221,5,TRUE)</f>
        <v>3643.95</v>
      </c>
      <c r="J30" s="157">
        <f>VLOOKUP($I$19,Tablas!$A$155:$G$221,6,TRUE)</f>
        <v>2638.4</v>
      </c>
      <c r="K30" s="53"/>
      <c r="L30" s="53"/>
      <c r="M30" s="4"/>
    </row>
    <row r="31" spans="1:13" s="4" customFormat="1" ht="18" x14ac:dyDescent="0.15">
      <c r="A31" s="85"/>
      <c r="B31" s="87"/>
      <c r="C31" s="7"/>
      <c r="D31" s="133"/>
      <c r="E31" s="158" t="s">
        <v>40</v>
      </c>
      <c r="F31" s="134"/>
      <c r="G31" s="134">
        <f>IF($F$19=1,0,(VLOOKUP($I$21,Tablas!$A$155:$G$221,3,TRUE)))</f>
        <v>7633</v>
      </c>
      <c r="H31" s="134">
        <f>IF($F$19=1,0,(VLOOKUP($I$21,Tablas!$A$155:$G$221,4,TRUE)))</f>
        <v>6926.65</v>
      </c>
      <c r="I31" s="134">
        <f>IF($F$19=1,0,(VLOOKUP($I$21,Tablas!$A$155:$G$221,5,TRUE)))</f>
        <v>4888.3499999999995</v>
      </c>
      <c r="J31" s="159">
        <f>IF($F$19=1,0,(VLOOKUP($I$21,Tablas!$A$155:$G$221,6,TRUE)))</f>
        <v>3537.7</v>
      </c>
      <c r="K31" s="28"/>
      <c r="L31" s="28"/>
    </row>
    <row r="32" spans="1:13" s="4" customFormat="1" ht="18" x14ac:dyDescent="0.15">
      <c r="A32" s="85"/>
      <c r="B32" s="87"/>
      <c r="C32" s="7"/>
      <c r="D32" s="133"/>
      <c r="E32" s="158" t="s">
        <v>51</v>
      </c>
      <c r="F32" s="134"/>
      <c r="G32" s="134">
        <f>IF($F$21=0,0,(VLOOKUP($F$21,Tablas!$A$222:$G$224,3,TRUE)))</f>
        <v>3371.1</v>
      </c>
      <c r="H32" s="134">
        <f>IF($F$21=0,0,(VLOOKUP($F$21,Tablas!$A$222:$G$224,4,TRUE)))</f>
        <v>3057.45</v>
      </c>
      <c r="I32" s="134">
        <f>IF($F$21=0,0,(VLOOKUP($F$21,Tablas!$A$222:$G$224,5,TRUE)))</f>
        <v>2288.1999999999998</v>
      </c>
      <c r="J32" s="159">
        <f>IF($F$21=0,0,(VLOOKUP($F$21,Tablas!$A$222:$G$224,6,TRUE)))</f>
        <v>1658.35</v>
      </c>
      <c r="K32" s="28"/>
      <c r="L32" s="28"/>
    </row>
    <row r="33" spans="1:13" s="4" customFormat="1" ht="18" x14ac:dyDescent="0.15">
      <c r="A33" s="85"/>
      <c r="B33" s="87"/>
      <c r="C33" s="9"/>
      <c r="D33" s="129"/>
      <c r="E33" s="160" t="s">
        <v>41</v>
      </c>
      <c r="F33" s="137"/>
      <c r="G33" s="137">
        <f>SUM(G30:G32)</f>
        <v>16569.899999999998</v>
      </c>
      <c r="H33" s="137">
        <f t="shared" ref="H33:I33" si="0">SUM(H30:H32)</f>
        <v>15035.650000000001</v>
      </c>
      <c r="I33" s="137">
        <f t="shared" si="0"/>
        <v>10820.5</v>
      </c>
      <c r="J33" s="161">
        <f t="shared" ref="J33" si="1">SUM(J30:J32)</f>
        <v>7834.4500000000007</v>
      </c>
      <c r="K33" s="28"/>
      <c r="L33" s="28"/>
      <c r="M33" s="5"/>
    </row>
    <row r="34" spans="1:13" s="4" customFormat="1" ht="18" x14ac:dyDescent="0.15">
      <c r="A34" s="85"/>
      <c r="B34" s="87"/>
      <c r="C34" s="9"/>
      <c r="D34" s="133"/>
      <c r="E34" s="158" t="s">
        <v>42</v>
      </c>
      <c r="F34" s="134"/>
      <c r="G34" s="134">
        <v>75</v>
      </c>
      <c r="H34" s="134">
        <v>75</v>
      </c>
      <c r="I34" s="134">
        <v>75</v>
      </c>
      <c r="J34" s="159">
        <v>75</v>
      </c>
      <c r="K34" s="54"/>
      <c r="L34" s="54"/>
    </row>
    <row r="35" spans="1:13" s="5" customFormat="1" ht="18" x14ac:dyDescent="0.15">
      <c r="A35" s="74"/>
      <c r="B35" s="76"/>
      <c r="C35" s="7"/>
      <c r="D35" s="135"/>
      <c r="E35" s="158" t="s">
        <v>53</v>
      </c>
      <c r="F35" s="134"/>
      <c r="G35" s="134">
        <f>(G33+G34)*12%</f>
        <v>1997.3879999999997</v>
      </c>
      <c r="H35" s="134">
        <f t="shared" ref="H35:I35" si="2">(H33+H34)*12%</f>
        <v>1813.278</v>
      </c>
      <c r="I35" s="134">
        <f t="shared" si="2"/>
        <v>1307.46</v>
      </c>
      <c r="J35" s="159">
        <f t="shared" ref="J35" si="3">(J33+J34)*12%</f>
        <v>949.13400000000001</v>
      </c>
      <c r="K35" s="28"/>
      <c r="L35" s="28"/>
      <c r="M35" s="4"/>
    </row>
    <row r="36" spans="1:13" s="4" customFormat="1" ht="18" x14ac:dyDescent="0.15">
      <c r="A36" s="85"/>
      <c r="B36" s="88"/>
      <c r="C36" s="9"/>
      <c r="D36" s="135"/>
      <c r="E36" s="162" t="s">
        <v>45</v>
      </c>
      <c r="F36" s="163"/>
      <c r="G36" s="163">
        <f>SUM(G33:G35)</f>
        <v>18642.287999999997</v>
      </c>
      <c r="H36" s="163">
        <f>SUM(H33:H35)</f>
        <v>16923.928</v>
      </c>
      <c r="I36" s="163">
        <f>SUM(I33:I35)</f>
        <v>12202.96</v>
      </c>
      <c r="J36" s="164">
        <f>SUM(J33:J35)</f>
        <v>8858.5840000000007</v>
      </c>
      <c r="K36" s="28"/>
      <c r="L36" s="28"/>
    </row>
    <row r="37" spans="1:13" s="4" customFormat="1" ht="18" x14ac:dyDescent="0.15">
      <c r="A37" s="74"/>
      <c r="B37" s="87"/>
      <c r="C37" s="10"/>
      <c r="D37" s="135"/>
      <c r="E37" s="136"/>
      <c r="F37" s="136"/>
      <c r="G37" s="136"/>
      <c r="H37" s="136"/>
      <c r="I37" s="136"/>
      <c r="J37" s="137"/>
      <c r="K37" s="54"/>
      <c r="L37" s="54"/>
    </row>
    <row r="38" spans="1:13" s="4" customFormat="1" ht="18" x14ac:dyDescent="0.15">
      <c r="A38" s="79"/>
      <c r="B38" s="80"/>
      <c r="C38" s="10"/>
      <c r="D38" s="135"/>
      <c r="E38" s="215" t="s">
        <v>38</v>
      </c>
      <c r="F38" s="215"/>
      <c r="G38" s="215"/>
      <c r="H38" s="215"/>
      <c r="I38" s="215"/>
      <c r="J38" s="215"/>
      <c r="K38" s="54"/>
      <c r="L38" s="54"/>
      <c r="M38" s="5"/>
    </row>
    <row r="39" spans="1:13" s="4" customFormat="1" ht="18" x14ac:dyDescent="0.15">
      <c r="A39" s="74"/>
      <c r="B39" s="86"/>
      <c r="C39" s="10"/>
      <c r="D39" s="138"/>
      <c r="E39" s="155" t="s">
        <v>39</v>
      </c>
      <c r="F39" s="156"/>
      <c r="G39" s="156">
        <f>VLOOKUP($I$19,Tablas!$A$530:$G$596,3,TRUE)</f>
        <v>2949.8740000000003</v>
      </c>
      <c r="H39" s="156">
        <f>VLOOKUP($I$19,Tablas!$A$530:$G$596,4,TRUE)</f>
        <v>2677.3215</v>
      </c>
      <c r="I39" s="156">
        <f>VLOOKUP($I$19,Tablas!$A$530:$G$596,5,TRUE)</f>
        <v>1931.2935</v>
      </c>
      <c r="J39" s="157">
        <f>VLOOKUP($I$19,Tablas!$A$530:$G$596,6,TRUE)</f>
        <v>1398.3520000000001</v>
      </c>
    </row>
    <row r="40" spans="1:13" s="5" customFormat="1" ht="18" x14ac:dyDescent="0.15">
      <c r="A40" s="74"/>
      <c r="B40" s="82"/>
      <c r="C40" s="10"/>
      <c r="D40" s="138"/>
      <c r="E40" s="158" t="s">
        <v>40</v>
      </c>
      <c r="F40" s="134"/>
      <c r="G40" s="134">
        <f>IF($F$19=1,0,(VLOOKUP($I$21,Tablas!$A$530:$G$596,3,TRUE)))</f>
        <v>4045.4900000000002</v>
      </c>
      <c r="H40" s="134">
        <f>IF($F$19=1,0,(VLOOKUP($I$21,Tablas!$A$530:$G$596,4,TRUE)))</f>
        <v>3671.1244999999999</v>
      </c>
      <c r="I40" s="134">
        <f>IF($F$19=1,0,(VLOOKUP($I$21,Tablas!$A$530:$G$596,5,TRUE)))</f>
        <v>2590.8254999999999</v>
      </c>
      <c r="J40" s="159">
        <f>IF($F$19=1,0,(VLOOKUP($I$21,Tablas!$A$530:$G$596,6,TRUE)))</f>
        <v>1874.981</v>
      </c>
      <c r="K40" s="53"/>
      <c r="L40" s="53"/>
      <c r="M40" s="4"/>
    </row>
    <row r="41" spans="1:13" s="4" customFormat="1" ht="18" x14ac:dyDescent="0.15">
      <c r="A41" s="74"/>
      <c r="B41" s="82"/>
      <c r="C41" s="8"/>
      <c r="D41" s="129"/>
      <c r="E41" s="158" t="s">
        <v>51</v>
      </c>
      <c r="F41" s="134"/>
      <c r="G41" s="134">
        <f>IF($F$21=0,0,(VLOOKUP($F$21,Tablas!$A$597:$G$599,3,TRUE)))</f>
        <v>1786.683</v>
      </c>
      <c r="H41" s="134">
        <f>IF($F$21=0,0,(VLOOKUP($F$21,Tablas!$A$597:$G$599,4,TRUE)))</f>
        <v>1620.4485</v>
      </c>
      <c r="I41" s="134">
        <f>IF($F$21=0,0,(VLOOKUP($F$21,Tablas!$A$597:$G$599,5,TRUE)))</f>
        <v>1212.7459999999999</v>
      </c>
      <c r="J41" s="159">
        <f>IF($F$21=0,0,(VLOOKUP($F$21,Tablas!$A$597:$G$599,6,TRUE)))</f>
        <v>878.92549999999994</v>
      </c>
      <c r="K41" s="28"/>
      <c r="L41" s="28"/>
    </row>
    <row r="42" spans="1:13" s="4" customFormat="1" ht="18" x14ac:dyDescent="0.15">
      <c r="A42" s="74"/>
      <c r="B42" s="87"/>
      <c r="C42" s="8"/>
      <c r="D42" s="129"/>
      <c r="E42" s="160" t="s">
        <v>41</v>
      </c>
      <c r="F42" s="137"/>
      <c r="G42" s="137">
        <f>SUM(G39:G41)</f>
        <v>8782.0470000000005</v>
      </c>
      <c r="H42" s="137">
        <f>SUM(H39:H41)</f>
        <v>7968.8945000000003</v>
      </c>
      <c r="I42" s="137">
        <f>SUM(I39:I41)</f>
        <v>5734.8649999999998</v>
      </c>
      <c r="J42" s="161">
        <f>SUM(J39:J41)</f>
        <v>4152.2584999999999</v>
      </c>
      <c r="K42" s="28"/>
      <c r="L42" s="28"/>
    </row>
    <row r="43" spans="1:13" s="4" customFormat="1" ht="18" x14ac:dyDescent="0.15">
      <c r="A43" s="79"/>
      <c r="B43" s="80"/>
      <c r="C43" s="7"/>
      <c r="D43" s="129"/>
      <c r="E43" s="158" t="s">
        <v>42</v>
      </c>
      <c r="F43" s="134"/>
      <c r="G43" s="134">
        <v>75</v>
      </c>
      <c r="H43" s="134">
        <v>75</v>
      </c>
      <c r="I43" s="134">
        <v>75</v>
      </c>
      <c r="J43" s="159">
        <v>75</v>
      </c>
      <c r="K43" s="28"/>
      <c r="L43" s="28"/>
      <c r="M43" s="5"/>
    </row>
    <row r="44" spans="1:13" s="4" customFormat="1" ht="18" x14ac:dyDescent="0.15">
      <c r="A44" s="225"/>
      <c r="B44" s="218"/>
      <c r="C44" s="7"/>
      <c r="D44" s="129"/>
      <c r="E44" s="158" t="s">
        <v>53</v>
      </c>
      <c r="F44" s="134"/>
      <c r="G44" s="134">
        <f>(G42+G43)*12%</f>
        <v>1062.84564</v>
      </c>
      <c r="H44" s="134">
        <f t="shared" ref="H44:I44" si="4">(H42+H43)*12%</f>
        <v>965.26733999999999</v>
      </c>
      <c r="I44" s="134">
        <f t="shared" si="4"/>
        <v>697.18379999999991</v>
      </c>
      <c r="J44" s="159">
        <f t="shared" ref="J44" si="5">(J42+J43)*12%</f>
        <v>507.27101999999996</v>
      </c>
      <c r="K44" s="54"/>
      <c r="L44" s="54"/>
    </row>
    <row r="45" spans="1:13" s="5" customFormat="1" ht="18" x14ac:dyDescent="0.15">
      <c r="A45" s="225"/>
      <c r="B45" s="219"/>
      <c r="C45" s="7"/>
      <c r="D45" s="138"/>
      <c r="E45" s="165" t="s">
        <v>49</v>
      </c>
      <c r="F45" s="148"/>
      <c r="G45" s="148">
        <f>SUM(G42:G44)</f>
        <v>9919.89264</v>
      </c>
      <c r="H45" s="148">
        <f>SUM(H42:H44)</f>
        <v>9009.1618400000007</v>
      </c>
      <c r="I45" s="148">
        <f>SUM(I42:I44)</f>
        <v>6507.0487999999996</v>
      </c>
      <c r="J45" s="166">
        <f>SUM(J42:J44)</f>
        <v>4734.52952</v>
      </c>
      <c r="K45" s="28"/>
      <c r="L45" s="28"/>
    </row>
    <row r="46" spans="1:13" s="4" customFormat="1" ht="18" x14ac:dyDescent="0.15">
      <c r="A46" s="74"/>
      <c r="B46" s="76"/>
      <c r="C46" s="7"/>
      <c r="D46" s="138"/>
      <c r="E46" s="167" t="s">
        <v>50</v>
      </c>
      <c r="F46" s="147"/>
      <c r="G46" s="147">
        <f>G42+G44 - G43*12%</f>
        <v>9835.89264</v>
      </c>
      <c r="H46" s="147">
        <f t="shared" ref="H46:I46" si="6">H42+H44 - H43*12%</f>
        <v>8925.1618400000007</v>
      </c>
      <c r="I46" s="147">
        <f t="shared" si="6"/>
        <v>6423.0487999999996</v>
      </c>
      <c r="J46" s="168">
        <f t="shared" ref="J46" si="7">J42+J44 - J43*12%</f>
        <v>4650.52952</v>
      </c>
      <c r="K46" s="28"/>
      <c r="L46" s="28"/>
    </row>
    <row r="47" spans="1:13" s="4" customFormat="1" ht="18" x14ac:dyDescent="0.15">
      <c r="A47" s="74"/>
      <c r="B47" s="76"/>
      <c r="C47" s="8"/>
      <c r="D47" s="136"/>
      <c r="E47" s="223" t="s">
        <v>45</v>
      </c>
      <c r="F47" s="224"/>
      <c r="G47" s="163">
        <f>G45+G46</f>
        <v>19755.78528</v>
      </c>
      <c r="H47" s="163">
        <f t="shared" ref="H47:I47" si="8">H45+H46</f>
        <v>17934.323680000001</v>
      </c>
      <c r="I47" s="163">
        <f t="shared" si="8"/>
        <v>12930.097599999999</v>
      </c>
      <c r="J47" s="164">
        <f t="shared" ref="J47" si="9">J45+J46</f>
        <v>9385.0590400000001</v>
      </c>
      <c r="K47" s="54"/>
      <c r="L47" s="54"/>
    </row>
    <row r="48" spans="1:13" s="4" customFormat="1" ht="18" x14ac:dyDescent="0.2">
      <c r="A48" s="74"/>
      <c r="B48" s="86"/>
      <c r="C48" s="8"/>
      <c r="D48" s="127"/>
      <c r="E48" s="127"/>
      <c r="F48" s="127"/>
      <c r="G48" s="127"/>
      <c r="H48" s="127"/>
      <c r="I48" s="127"/>
      <c r="J48" s="139"/>
      <c r="K48" s="55"/>
      <c r="L48" s="55"/>
      <c r="M48" s="5"/>
    </row>
    <row r="49" spans="1:13" s="4" customFormat="1" ht="18" x14ac:dyDescent="0.2">
      <c r="A49" s="74"/>
      <c r="B49" s="86"/>
      <c r="C49" s="7"/>
      <c r="D49" s="127"/>
      <c r="E49" s="215" t="s">
        <v>43</v>
      </c>
      <c r="F49" s="215"/>
      <c r="G49" s="215"/>
      <c r="H49" s="215"/>
      <c r="I49" s="215"/>
      <c r="J49" s="215"/>
    </row>
    <row r="50" spans="1:13" s="4" customFormat="1" ht="18" x14ac:dyDescent="0.2">
      <c r="A50" s="74"/>
      <c r="B50" s="86"/>
      <c r="C50" s="2"/>
      <c r="D50" s="127"/>
      <c r="E50" s="155" t="s">
        <v>39</v>
      </c>
      <c r="F50" s="156"/>
      <c r="G50" s="156">
        <f>VLOOKUP($I$19,Tablas!$A$755:$G$821,3,TRUE)</f>
        <v>1530.5950000000003</v>
      </c>
      <c r="H50" s="156">
        <f>VLOOKUP($I$19,Tablas!$A$755:$G$821,4,TRUE)</f>
        <v>1389.1762500000002</v>
      </c>
      <c r="I50" s="156">
        <f>VLOOKUP($I$19,Tablas!$A$755:$G$821,5,TRUE)</f>
        <v>1002.0862500000001</v>
      </c>
      <c r="J50" s="157">
        <f>VLOOKUP($I$19,Tablas!$A$755:$G$821,6,TRUE)</f>
        <v>725.56000000000006</v>
      </c>
      <c r="K50" s="53"/>
      <c r="L50" s="53"/>
    </row>
    <row r="51" spans="1:13" s="4" customFormat="1" ht="18" x14ac:dyDescent="0.2">
      <c r="A51" s="74"/>
      <c r="B51" s="86"/>
      <c r="C51" s="2"/>
      <c r="D51" s="127"/>
      <c r="E51" s="158" t="s">
        <v>40</v>
      </c>
      <c r="F51" s="134"/>
      <c r="G51" s="134">
        <f>IF($F$19=1,0,(VLOOKUP($I$21,Tablas!$A$755:$G$821,3,TRUE)))</f>
        <v>2099.0750000000003</v>
      </c>
      <c r="H51" s="134">
        <f>IF($F$19=1,0,(VLOOKUP($I$21,Tablas!$A$755:$G$821,4,TRUE)))</f>
        <v>1904.8287500000001</v>
      </c>
      <c r="I51" s="134">
        <f>IF($F$19=1,0,(VLOOKUP($I$21,Tablas!$A$755:$G$821,5,TRUE)))</f>
        <v>1344.2962499999999</v>
      </c>
      <c r="J51" s="159">
        <f>IF($F$19=1,0,(VLOOKUP($I$21,Tablas!$A$755:$G$821,6,TRUE)))</f>
        <v>972.86750000000006</v>
      </c>
      <c r="K51" s="28"/>
      <c r="L51" s="28"/>
    </row>
    <row r="52" spans="1:13" s="5" customFormat="1" ht="18" x14ac:dyDescent="0.2">
      <c r="A52" s="74"/>
      <c r="B52" s="86"/>
      <c r="C52" s="2"/>
      <c r="D52" s="127"/>
      <c r="E52" s="158" t="s">
        <v>51</v>
      </c>
      <c r="F52" s="134"/>
      <c r="G52" s="134">
        <f>IF($F$21=0,0,(VLOOKUP($F$21,Tablas!$A$822:$G$824,3,TRUE)))</f>
        <v>927.05250000000001</v>
      </c>
      <c r="H52" s="134">
        <f>IF($F$21=0,0,(VLOOKUP($F$21,Tablas!$A$822:$G$824,4,TRUE)))</f>
        <v>840.79875000000004</v>
      </c>
      <c r="I52" s="134">
        <f>IF($F$21=0,0,(VLOOKUP($F$21,Tablas!$A$822:$G$824,5,TRUE)))</f>
        <v>629.255</v>
      </c>
      <c r="J52" s="159">
        <f>IF($F$21=0,0,(VLOOKUP($F$21,Tablas!$A$822:$G$824,6,TRUE)))</f>
        <v>456.04624999999999</v>
      </c>
      <c r="K52" s="28"/>
      <c r="L52" s="28"/>
      <c r="M52" s="4"/>
    </row>
    <row r="53" spans="1:13" s="4" customFormat="1" ht="18" x14ac:dyDescent="0.2">
      <c r="A53" s="74"/>
      <c r="B53" s="76"/>
      <c r="C53" s="2"/>
      <c r="D53" s="127"/>
      <c r="E53" s="211" t="s">
        <v>41</v>
      </c>
      <c r="F53" s="212"/>
      <c r="G53" s="137">
        <f>SUM(G50:G52)</f>
        <v>4556.7225000000008</v>
      </c>
      <c r="H53" s="137">
        <f>SUM(H50:H52)</f>
        <v>4134.80375</v>
      </c>
      <c r="I53" s="137">
        <f>SUM(I50:I52)</f>
        <v>2975.6374999999998</v>
      </c>
      <c r="J53" s="161">
        <f>SUM(J50:J52)</f>
        <v>2154.4737500000001</v>
      </c>
      <c r="K53" s="28"/>
      <c r="L53" s="28"/>
      <c r="M53" s="5"/>
    </row>
    <row r="54" spans="1:13" s="4" customFormat="1" ht="18" x14ac:dyDescent="0.2">
      <c r="A54" s="74"/>
      <c r="B54" s="86"/>
      <c r="C54" s="2"/>
      <c r="D54" s="127"/>
      <c r="E54" s="213" t="s">
        <v>42</v>
      </c>
      <c r="F54" s="214"/>
      <c r="G54" s="134">
        <v>75</v>
      </c>
      <c r="H54" s="134">
        <v>75</v>
      </c>
      <c r="I54" s="134">
        <v>75</v>
      </c>
      <c r="J54" s="159">
        <v>75</v>
      </c>
      <c r="K54" s="54"/>
      <c r="L54" s="54"/>
    </row>
    <row r="55" spans="1:13" s="4" customFormat="1" ht="18" x14ac:dyDescent="0.2">
      <c r="A55" s="74"/>
      <c r="B55" s="76"/>
      <c r="C55" s="2"/>
      <c r="D55" s="127"/>
      <c r="E55" s="158" t="s">
        <v>53</v>
      </c>
      <c r="F55" s="134"/>
      <c r="G55" s="134">
        <f>(G53+G54)*12%</f>
        <v>555.80670000000009</v>
      </c>
      <c r="H55" s="134">
        <f t="shared" ref="H55:I55" si="10">(H53+H54)*12%</f>
        <v>505.17644999999999</v>
      </c>
      <c r="I55" s="134">
        <f t="shared" si="10"/>
        <v>366.07649999999995</v>
      </c>
      <c r="J55" s="159">
        <f t="shared" ref="J55" si="11">(J53+J54)*12%</f>
        <v>267.53685000000002</v>
      </c>
      <c r="K55" s="28"/>
      <c r="L55" s="28"/>
    </row>
    <row r="56" spans="1:13" s="4" customFormat="1" ht="18" x14ac:dyDescent="0.2">
      <c r="A56" s="74"/>
      <c r="B56" s="76"/>
      <c r="C56" s="2"/>
      <c r="D56" s="127"/>
      <c r="E56" s="165" t="s">
        <v>49</v>
      </c>
      <c r="F56" s="148"/>
      <c r="G56" s="148">
        <f>SUM(G53:G55)</f>
        <v>5187.5292000000009</v>
      </c>
      <c r="H56" s="148">
        <f>SUM(H53:H55)</f>
        <v>4714.9802</v>
      </c>
      <c r="I56" s="148">
        <f>SUM(I53:I55)</f>
        <v>3416.7139999999999</v>
      </c>
      <c r="J56" s="166">
        <f>SUM(J53:J55)</f>
        <v>2497.0106000000001</v>
      </c>
      <c r="K56" s="28"/>
      <c r="L56" s="28"/>
    </row>
    <row r="57" spans="1:13" s="5" customFormat="1" ht="18" x14ac:dyDescent="0.2">
      <c r="A57" s="74"/>
      <c r="B57" s="89"/>
      <c r="C57" s="2"/>
      <c r="D57" s="127"/>
      <c r="E57" s="167" t="s">
        <v>44</v>
      </c>
      <c r="F57" s="147"/>
      <c r="G57" s="147">
        <f>G53+G55 - G54*12%</f>
        <v>5103.5292000000009</v>
      </c>
      <c r="H57" s="147">
        <f t="shared" ref="H57:I57" si="12">H53+H55 - H54*12%</f>
        <v>4630.9802</v>
      </c>
      <c r="I57" s="147">
        <f t="shared" si="12"/>
        <v>3332.7139999999999</v>
      </c>
      <c r="J57" s="168">
        <f t="shared" ref="J57" si="13">J53+J55 - J54*12%</f>
        <v>2413.0106000000001</v>
      </c>
      <c r="K57" s="54"/>
      <c r="L57" s="54"/>
      <c r="M57" s="4"/>
    </row>
    <row r="58" spans="1:13" ht="18" x14ac:dyDescent="0.2">
      <c r="A58" s="74"/>
      <c r="B58" s="87"/>
      <c r="D58" s="127"/>
      <c r="E58" s="162" t="s">
        <v>45</v>
      </c>
      <c r="F58" s="163"/>
      <c r="G58" s="163">
        <f>G56+(G57*3)</f>
        <v>20498.116800000003</v>
      </c>
      <c r="H58" s="163">
        <f t="shared" ref="H58:I58" si="14">H56+(H57*3)</f>
        <v>18607.9208</v>
      </c>
      <c r="I58" s="163">
        <f t="shared" si="14"/>
        <v>13414.856</v>
      </c>
      <c r="J58" s="164">
        <f t="shared" ref="J58" si="15">J56+(J57*3)</f>
        <v>9736.0424000000003</v>
      </c>
      <c r="K58" s="54"/>
      <c r="L58" s="54"/>
      <c r="M58" s="4"/>
    </row>
    <row r="59" spans="1:13" ht="18" x14ac:dyDescent="0.2">
      <c r="A59" s="79"/>
      <c r="B59" s="90"/>
      <c r="D59" s="127"/>
      <c r="E59" s="127"/>
      <c r="F59" s="127"/>
      <c r="G59" s="127"/>
      <c r="H59" s="127"/>
      <c r="I59" s="127"/>
      <c r="J59" s="127"/>
      <c r="M59" s="5"/>
    </row>
    <row r="60" spans="1:13" ht="18" x14ac:dyDescent="0.2">
      <c r="A60" s="74"/>
      <c r="B60" s="91"/>
      <c r="D60" s="127"/>
      <c r="E60" s="221"/>
      <c r="F60" s="221"/>
      <c r="G60" s="221"/>
      <c r="H60" s="221"/>
      <c r="I60" s="221"/>
      <c r="J60" s="221"/>
      <c r="K60" s="72"/>
      <c r="L60" s="53"/>
      <c r="M60" s="4"/>
    </row>
    <row r="61" spans="1:13" ht="18" x14ac:dyDescent="0.2">
      <c r="A61" s="74"/>
      <c r="B61" s="92"/>
      <c r="D61" s="127"/>
      <c r="E61" s="220" t="s">
        <v>66</v>
      </c>
      <c r="F61" s="220"/>
      <c r="G61" s="220"/>
      <c r="H61" s="220"/>
      <c r="I61" s="220"/>
      <c r="J61" s="220"/>
      <c r="K61" s="73"/>
      <c r="L61" s="28"/>
      <c r="M61" s="4"/>
    </row>
    <row r="62" spans="1:13" ht="18" x14ac:dyDescent="0.2">
      <c r="A62" s="74"/>
      <c r="B62" s="92"/>
      <c r="D62" s="127"/>
      <c r="E62" s="222" t="s">
        <v>52</v>
      </c>
      <c r="F62" s="222"/>
      <c r="G62" s="222"/>
      <c r="H62" s="222"/>
      <c r="I62" s="222"/>
      <c r="J62" s="222"/>
      <c r="K62" s="28"/>
      <c r="L62" s="28"/>
      <c r="M62" s="4"/>
    </row>
    <row r="63" spans="1:13" ht="60" customHeight="1" x14ac:dyDescent="0.2">
      <c r="A63" s="79"/>
      <c r="B63" s="90"/>
      <c r="D63" s="127"/>
      <c r="E63" s="222"/>
      <c r="F63" s="222"/>
      <c r="G63" s="222"/>
      <c r="H63" s="222"/>
      <c r="I63" s="222"/>
      <c r="J63" s="222"/>
      <c r="K63" s="28"/>
      <c r="L63" s="28"/>
      <c r="M63" s="4"/>
    </row>
    <row r="64" spans="1:13" ht="24" customHeight="1" x14ac:dyDescent="0.2">
      <c r="A64" s="74"/>
      <c r="B64" s="86"/>
      <c r="D64" s="127"/>
      <c r="E64" s="127"/>
      <c r="F64" s="127"/>
      <c r="G64" s="127"/>
      <c r="H64" s="127"/>
      <c r="I64" s="127"/>
      <c r="J64" s="134"/>
      <c r="K64" s="28"/>
      <c r="L64" s="28"/>
      <c r="M64" s="4"/>
    </row>
    <row r="65" spans="1:13" ht="24" customHeight="1" x14ac:dyDescent="0.2">
      <c r="A65" s="74"/>
      <c r="B65" s="75"/>
      <c r="D65" s="127"/>
      <c r="E65" s="127"/>
      <c r="F65" s="127"/>
      <c r="G65" s="127"/>
      <c r="H65" s="127"/>
      <c r="I65" s="127"/>
      <c r="J65" s="134"/>
      <c r="K65" s="28"/>
      <c r="L65" s="28"/>
      <c r="M65" s="4"/>
    </row>
    <row r="66" spans="1:13" ht="24" customHeight="1" x14ac:dyDescent="0.2">
      <c r="A66" s="74"/>
      <c r="B66" s="75"/>
      <c r="D66" s="127"/>
      <c r="E66" s="127"/>
      <c r="F66" s="127"/>
      <c r="G66" s="127"/>
      <c r="H66" s="127"/>
      <c r="I66" s="127"/>
      <c r="J66" s="134"/>
      <c r="K66" s="54"/>
      <c r="L66" s="54"/>
      <c r="M66" s="5"/>
    </row>
    <row r="67" spans="1:13" ht="31.5" customHeight="1" x14ac:dyDescent="0.2">
      <c r="A67" s="74"/>
      <c r="B67" s="75"/>
      <c r="D67" s="127"/>
      <c r="E67" s="127"/>
      <c r="F67" s="127"/>
      <c r="G67" s="127"/>
      <c r="H67" s="127"/>
      <c r="I67" s="127"/>
      <c r="J67" s="137"/>
      <c r="K67" s="28"/>
      <c r="L67" s="28"/>
      <c r="M67" s="5"/>
    </row>
    <row r="68" spans="1:13" ht="24" customHeight="1" x14ac:dyDescent="0.2">
      <c r="A68" s="74"/>
      <c r="B68" s="86"/>
      <c r="D68" s="127"/>
      <c r="E68" s="127"/>
      <c r="F68" s="127"/>
      <c r="G68" s="127"/>
      <c r="H68" s="127"/>
      <c r="I68" s="127"/>
      <c r="J68" s="134"/>
      <c r="K68" s="28"/>
      <c r="L68" s="28"/>
    </row>
    <row r="69" spans="1:13" ht="24" customHeight="1" x14ac:dyDescent="0.2">
      <c r="A69" s="74"/>
      <c r="B69" s="87"/>
      <c r="D69" s="127"/>
      <c r="E69" s="127"/>
      <c r="F69" s="127"/>
      <c r="G69" s="127"/>
      <c r="H69" s="127"/>
      <c r="I69" s="127"/>
      <c r="J69" s="134"/>
      <c r="K69" s="54"/>
      <c r="L69" s="54"/>
    </row>
    <row r="70" spans="1:13" ht="24" customHeight="1" x14ac:dyDescent="0.2">
      <c r="A70" s="74"/>
      <c r="B70" s="86"/>
      <c r="D70" s="127"/>
      <c r="E70" s="127"/>
      <c r="F70" s="127"/>
      <c r="G70" s="127"/>
      <c r="H70" s="127"/>
      <c r="I70" s="127"/>
      <c r="J70" s="137"/>
      <c r="K70" s="54"/>
      <c r="L70" s="54"/>
    </row>
    <row r="71" spans="1:13" ht="33.75" customHeight="1" x14ac:dyDescent="0.2">
      <c r="A71" s="74"/>
      <c r="B71" s="82"/>
      <c r="D71" s="127"/>
      <c r="E71" s="127"/>
      <c r="F71" s="127"/>
      <c r="G71" s="127"/>
      <c r="H71" s="127"/>
      <c r="I71" s="127"/>
      <c r="J71" s="137"/>
      <c r="K71" s="55"/>
      <c r="L71" s="55"/>
    </row>
    <row r="72" spans="1:13" ht="24" customHeight="1" x14ac:dyDescent="0.2">
      <c r="A72" s="74"/>
      <c r="B72" s="93"/>
      <c r="D72" s="127"/>
      <c r="E72" s="127"/>
      <c r="F72" s="127"/>
      <c r="G72" s="127"/>
      <c r="H72" s="127"/>
      <c r="I72" s="127"/>
      <c r="J72" s="139"/>
    </row>
    <row r="73" spans="1:13" ht="33.75" customHeight="1" x14ac:dyDescent="0.2">
      <c r="A73" s="79"/>
      <c r="B73" s="90"/>
      <c r="D73" s="127"/>
      <c r="E73" s="127"/>
      <c r="F73" s="127"/>
      <c r="G73" s="127"/>
      <c r="H73" s="127"/>
      <c r="I73" s="127"/>
      <c r="J73" s="127"/>
    </row>
    <row r="74" spans="1:13" ht="24" customHeight="1" x14ac:dyDescent="0.2">
      <c r="A74" s="74"/>
      <c r="B74" s="87"/>
      <c r="D74" s="127"/>
      <c r="E74" s="127"/>
      <c r="F74" s="127"/>
      <c r="G74" s="127"/>
      <c r="H74" s="127"/>
      <c r="I74" s="127"/>
      <c r="J74" s="127"/>
    </row>
    <row r="75" spans="1:13" ht="24" customHeight="1" x14ac:dyDescent="0.2">
      <c r="A75" s="74"/>
      <c r="B75" s="87"/>
      <c r="D75" s="127"/>
      <c r="E75" s="127"/>
      <c r="F75" s="127"/>
      <c r="G75" s="127"/>
      <c r="H75" s="127"/>
      <c r="I75" s="127"/>
      <c r="J75" s="127"/>
    </row>
    <row r="76" spans="1:13" ht="20.25" customHeight="1" x14ac:dyDescent="0.2">
      <c r="A76" s="74"/>
      <c r="B76" s="87"/>
      <c r="D76" s="127"/>
      <c r="E76" s="127"/>
      <c r="F76" s="127"/>
      <c r="G76" s="127"/>
      <c r="H76" s="127"/>
      <c r="I76" s="127"/>
      <c r="J76" s="127"/>
    </row>
    <row r="77" spans="1:13" ht="19.5" customHeight="1" x14ac:dyDescent="0.2">
      <c r="A77" s="79"/>
      <c r="B77" s="90"/>
      <c r="D77" s="127"/>
      <c r="E77" s="127"/>
      <c r="F77" s="127"/>
      <c r="G77" s="127"/>
      <c r="H77" s="127"/>
      <c r="I77" s="127"/>
      <c r="J77" s="127"/>
    </row>
    <row r="78" spans="1:13" ht="26.25" customHeight="1" x14ac:dyDescent="0.2">
      <c r="A78" s="74"/>
      <c r="B78" s="86"/>
      <c r="D78" s="127"/>
      <c r="E78" s="127"/>
      <c r="F78" s="127"/>
      <c r="G78" s="127"/>
      <c r="H78" s="127"/>
      <c r="I78" s="127"/>
      <c r="J78" s="127"/>
    </row>
    <row r="79" spans="1:13" ht="26.25" customHeight="1" x14ac:dyDescent="0.2">
      <c r="A79" s="74"/>
      <c r="B79" s="78"/>
      <c r="D79" s="127"/>
      <c r="E79" s="127"/>
      <c r="F79" s="127"/>
      <c r="G79" s="127"/>
      <c r="H79" s="127"/>
      <c r="I79" s="127"/>
      <c r="J79" s="127"/>
    </row>
    <row r="80" spans="1:13" ht="26.25" customHeight="1" x14ac:dyDescent="0.2">
      <c r="A80" s="74"/>
      <c r="B80" s="86"/>
      <c r="D80" s="127"/>
      <c r="E80" s="127"/>
      <c r="F80" s="127"/>
      <c r="G80" s="127"/>
      <c r="H80" s="127"/>
      <c r="I80" s="127"/>
      <c r="J80" s="127"/>
    </row>
    <row r="81" spans="1:10" ht="26.25" customHeight="1" x14ac:dyDescent="0.2">
      <c r="A81" s="74"/>
      <c r="B81" s="86"/>
      <c r="D81" s="127"/>
      <c r="E81" s="127"/>
      <c r="F81" s="127"/>
      <c r="G81" s="127"/>
      <c r="H81" s="127"/>
      <c r="I81" s="127"/>
      <c r="J81" s="127"/>
    </row>
    <row r="82" spans="1:10" ht="26.25" customHeight="1" x14ac:dyDescent="0.2">
      <c r="A82" s="74"/>
      <c r="B82" s="86"/>
      <c r="D82" s="127"/>
      <c r="E82" s="127"/>
      <c r="F82" s="127"/>
      <c r="G82" s="127"/>
      <c r="H82" s="127"/>
      <c r="I82" s="127"/>
      <c r="J82" s="127"/>
    </row>
    <row r="83" spans="1:10" ht="26.25" customHeight="1" x14ac:dyDescent="0.2">
      <c r="A83" s="74"/>
      <c r="B83" s="78"/>
      <c r="D83" s="127"/>
      <c r="E83" s="127"/>
      <c r="F83" s="127"/>
      <c r="G83" s="127"/>
      <c r="H83" s="127"/>
      <c r="I83" s="127"/>
      <c r="J83" s="127"/>
    </row>
    <row r="84" spans="1:10" ht="26.25" customHeight="1" x14ac:dyDescent="0.2">
      <c r="A84" s="74"/>
      <c r="B84" s="86"/>
      <c r="D84" s="127"/>
      <c r="E84" s="127"/>
      <c r="F84" s="127"/>
      <c r="G84" s="127"/>
      <c r="H84" s="127"/>
      <c r="I84" s="127"/>
      <c r="J84" s="127"/>
    </row>
    <row r="85" spans="1:10" ht="33.75" customHeight="1" x14ac:dyDescent="0.2">
      <c r="A85" s="74"/>
      <c r="B85" s="78"/>
      <c r="D85" s="127"/>
      <c r="E85" s="127"/>
      <c r="F85" s="127"/>
      <c r="G85" s="127"/>
      <c r="H85" s="127"/>
      <c r="I85" s="127"/>
      <c r="J85" s="127"/>
    </row>
    <row r="86" spans="1:10" ht="26.25" customHeight="1" x14ac:dyDescent="0.2">
      <c r="A86" s="74"/>
      <c r="B86" s="86"/>
      <c r="D86" s="127"/>
      <c r="E86" s="127"/>
      <c r="F86" s="127"/>
      <c r="G86" s="127"/>
      <c r="H86" s="127"/>
      <c r="I86" s="127"/>
      <c r="J86" s="127"/>
    </row>
    <row r="87" spans="1:10" ht="22.5" customHeight="1" x14ac:dyDescent="0.15">
      <c r="A87" s="79"/>
      <c r="B87" s="90"/>
    </row>
    <row r="88" spans="1:10" ht="25.5" customHeight="1" x14ac:dyDescent="0.15">
      <c r="A88" s="74"/>
      <c r="B88" s="75"/>
    </row>
    <row r="89" spans="1:10" ht="25.5" customHeight="1" x14ac:dyDescent="0.15">
      <c r="A89" s="74"/>
      <c r="B89" s="76"/>
    </row>
    <row r="90" spans="1:10" ht="31.5" customHeight="1" x14ac:dyDescent="0.15">
      <c r="A90" s="74"/>
      <c r="B90" s="76"/>
    </row>
    <row r="91" spans="1:10" ht="25.5" customHeight="1" x14ac:dyDescent="0.15">
      <c r="A91" s="74"/>
      <c r="B91" s="76"/>
    </row>
    <row r="92" spans="1:10" ht="25.5" customHeight="1" x14ac:dyDescent="0.15">
      <c r="A92" s="74"/>
      <c r="B92" s="78"/>
    </row>
    <row r="93" spans="1:10" ht="25.5" customHeight="1" x14ac:dyDescent="0.15">
      <c r="A93" s="74"/>
      <c r="B93" s="78"/>
    </row>
    <row r="94" spans="1:10" ht="25.5" customHeight="1" x14ac:dyDescent="0.15">
      <c r="A94" s="74"/>
      <c r="B94" s="76"/>
    </row>
  </sheetData>
  <sheetProtection algorithmName="SHA-512" hashValue="ZAvH4z34umpxIKgZBpeGkhbfgCDMSTPBVwnBnS4q0zyWEDhs/cSd4QWZS3hm8AcuFj22pBWQRJY5EP+HLfzDww==" saltValue="a8E88n/zYSkNQoFb2zXu8Q==" spinCount="100000" sheet="1" objects="1" scenarios="1"/>
  <mergeCells count="16">
    <mergeCell ref="E61:J61"/>
    <mergeCell ref="E60:J60"/>
    <mergeCell ref="E62:J63"/>
    <mergeCell ref="E47:F47"/>
    <mergeCell ref="A44:A45"/>
    <mergeCell ref="A16:B16"/>
    <mergeCell ref="E53:F53"/>
    <mergeCell ref="E54:F54"/>
    <mergeCell ref="E29:J29"/>
    <mergeCell ref="E38:J38"/>
    <mergeCell ref="E49:J49"/>
    <mergeCell ref="D17:E17"/>
    <mergeCell ref="D19:E19"/>
    <mergeCell ref="D21:E21"/>
    <mergeCell ref="F17:I17"/>
    <mergeCell ref="B44:B45"/>
  </mergeCells>
  <conditionalFormatting sqref="F19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21 I19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60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pageSetUpPr fitToPage="1"/>
  </sheetPr>
  <dimension ref="A1:H63"/>
  <sheetViews>
    <sheetView showGridLines="0" zoomScale="75" zoomScaleNormal="75" zoomScaleSheetLayoutView="57" workbookViewId="0">
      <selection activeCell="I14" sqref="I14"/>
    </sheetView>
  </sheetViews>
  <sheetFormatPr baseColWidth="10" defaultColWidth="8.83203125" defaultRowHeight="13" x14ac:dyDescent="0.15"/>
  <cols>
    <col min="1" max="1" width="114.5" bestFit="1" customWidth="1"/>
    <col min="2" max="2" width="15.6640625" bestFit="1" customWidth="1"/>
    <col min="3" max="3" width="29.33203125" customWidth="1"/>
    <col min="4" max="4" width="46.5" customWidth="1"/>
    <col min="5" max="6" width="38.83203125" customWidth="1"/>
    <col min="7" max="7" width="26.6640625" customWidth="1"/>
    <col min="8" max="8" width="29.1640625" customWidth="1"/>
  </cols>
  <sheetData>
    <row r="1" spans="1:7" x14ac:dyDescent="0.15">
      <c r="A1" s="58"/>
      <c r="B1" s="59"/>
      <c r="C1" s="59"/>
      <c r="D1" s="59"/>
      <c r="E1" s="59"/>
      <c r="F1" s="59"/>
      <c r="G1" s="59"/>
    </row>
    <row r="2" spans="1:7" x14ac:dyDescent="0.15">
      <c r="A2" s="59"/>
      <c r="B2" s="59"/>
      <c r="C2" s="59"/>
      <c r="D2" s="59"/>
      <c r="E2" s="59" t="s">
        <v>2</v>
      </c>
      <c r="F2" s="59" t="s">
        <v>2</v>
      </c>
      <c r="G2" s="59"/>
    </row>
    <row r="3" spans="1:7" x14ac:dyDescent="0.15">
      <c r="A3" s="59"/>
      <c r="B3" s="59"/>
      <c r="C3" s="59"/>
      <c r="D3" s="59"/>
      <c r="E3" s="59"/>
      <c r="F3" s="59"/>
      <c r="G3" s="59"/>
    </row>
    <row r="4" spans="1:7" x14ac:dyDescent="0.15">
      <c r="A4" s="59"/>
      <c r="B4" s="59"/>
      <c r="C4" s="59"/>
      <c r="D4" s="59"/>
      <c r="E4" s="59"/>
      <c r="F4" s="59"/>
      <c r="G4" s="59"/>
    </row>
    <row r="5" spans="1:7" ht="13" customHeight="1" x14ac:dyDescent="0.15">
      <c r="A5" s="59"/>
      <c r="B5" s="59"/>
      <c r="C5" s="59"/>
      <c r="D5" s="59"/>
      <c r="E5" s="59"/>
      <c r="F5" s="59"/>
      <c r="G5" s="59"/>
    </row>
    <row r="6" spans="1:7" ht="13" customHeight="1" x14ac:dyDescent="0.15">
      <c r="A6" s="59"/>
      <c r="B6" s="59"/>
      <c r="C6" s="59"/>
      <c r="D6" s="59"/>
      <c r="E6" s="59"/>
      <c r="F6" s="59"/>
      <c r="G6" s="59"/>
    </row>
    <row r="7" spans="1:7" ht="13" customHeight="1" x14ac:dyDescent="0.15">
      <c r="A7" s="59"/>
      <c r="B7" s="59"/>
      <c r="C7" s="59"/>
      <c r="D7" s="59"/>
      <c r="E7" s="59"/>
      <c r="F7" s="59"/>
      <c r="G7" s="59"/>
    </row>
    <row r="8" spans="1:7" ht="13" customHeight="1" x14ac:dyDescent="0.15">
      <c r="A8" s="59"/>
      <c r="B8" s="59"/>
      <c r="C8" s="59"/>
      <c r="D8" s="59"/>
      <c r="E8" s="59"/>
      <c r="F8" s="59"/>
      <c r="G8" s="59"/>
    </row>
    <row r="9" spans="1:7" ht="13" customHeight="1" x14ac:dyDescent="0.15">
      <c r="A9" s="59"/>
      <c r="B9" s="59"/>
      <c r="C9" s="59"/>
      <c r="D9" s="59"/>
      <c r="E9" s="59"/>
      <c r="F9" s="59"/>
      <c r="G9" s="59"/>
    </row>
    <row r="10" spans="1:7" ht="16" x14ac:dyDescent="0.2">
      <c r="A10" s="59"/>
      <c r="B10" s="59"/>
      <c r="C10" s="59"/>
      <c r="D10" s="59"/>
      <c r="E10" s="60" t="s">
        <v>2</v>
      </c>
      <c r="F10" s="60" t="s">
        <v>2</v>
      </c>
      <c r="G10" s="64" t="s">
        <v>2</v>
      </c>
    </row>
    <row r="11" spans="1:7" x14ac:dyDescent="0.15">
      <c r="A11" s="59"/>
      <c r="B11" s="59"/>
      <c r="C11" s="59"/>
      <c r="D11" s="59"/>
      <c r="E11" s="59"/>
      <c r="F11" s="59"/>
      <c r="G11" s="59"/>
    </row>
    <row r="12" spans="1:7" x14ac:dyDescent="0.15">
      <c r="A12" s="59"/>
      <c r="B12" s="59"/>
      <c r="C12" s="59"/>
      <c r="D12" s="59"/>
      <c r="E12" s="59"/>
      <c r="F12" s="59"/>
      <c r="G12" s="59"/>
    </row>
    <row r="13" spans="1:7" x14ac:dyDescent="0.15">
      <c r="A13" s="59"/>
      <c r="B13" s="59"/>
      <c r="C13" s="59"/>
      <c r="D13" s="59"/>
      <c r="E13" s="59"/>
      <c r="F13" s="59"/>
      <c r="G13" s="59"/>
    </row>
    <row r="14" spans="1:7" x14ac:dyDescent="0.15">
      <c r="A14" s="59"/>
      <c r="B14" s="59"/>
      <c r="C14" s="59"/>
      <c r="D14" s="59"/>
      <c r="E14" s="59"/>
      <c r="F14" s="59"/>
      <c r="G14" s="59"/>
    </row>
    <row r="15" spans="1:7" x14ac:dyDescent="0.15">
      <c r="A15" s="59"/>
      <c r="B15" s="59"/>
      <c r="C15" s="59"/>
      <c r="D15" s="59"/>
      <c r="E15" s="59"/>
      <c r="F15" s="59"/>
      <c r="G15" s="59"/>
    </row>
    <row r="16" spans="1:7" x14ac:dyDescent="0.15">
      <c r="A16" s="59"/>
      <c r="B16" s="59"/>
      <c r="C16" s="59"/>
      <c r="D16" s="59"/>
      <c r="E16" s="59"/>
      <c r="F16" s="59"/>
      <c r="G16" s="59"/>
    </row>
    <row r="17" spans="1:7" x14ac:dyDescent="0.15">
      <c r="A17" s="59"/>
      <c r="B17" s="59"/>
      <c r="C17" s="59"/>
      <c r="D17" s="59"/>
      <c r="E17" s="59"/>
      <c r="F17" s="59"/>
      <c r="G17" s="59"/>
    </row>
    <row r="18" spans="1:7" ht="11" customHeight="1" x14ac:dyDescent="0.15">
      <c r="A18" s="59"/>
      <c r="B18" s="59"/>
      <c r="C18" s="59"/>
      <c r="D18" s="59"/>
      <c r="E18" s="59"/>
      <c r="F18" s="59"/>
      <c r="G18" s="59"/>
    </row>
    <row r="19" spans="1:7" x14ac:dyDescent="0.15">
      <c r="A19" s="59"/>
      <c r="B19" s="59"/>
      <c r="C19" s="59"/>
      <c r="D19" s="59"/>
      <c r="E19" s="59"/>
      <c r="F19" s="59"/>
      <c r="G19" s="59"/>
    </row>
    <row r="20" spans="1:7" x14ac:dyDescent="0.15">
      <c r="A20" s="59"/>
      <c r="B20" s="59"/>
      <c r="C20" s="59"/>
      <c r="D20" s="59"/>
      <c r="E20" s="59"/>
      <c r="F20" s="59"/>
      <c r="G20" s="59"/>
    </row>
    <row r="21" spans="1:7" x14ac:dyDescent="0.15">
      <c r="A21" s="59"/>
      <c r="B21" s="59"/>
      <c r="C21" s="59"/>
      <c r="D21" s="59"/>
      <c r="E21" s="59"/>
      <c r="F21" s="59"/>
      <c r="G21" s="59"/>
    </row>
    <row r="22" spans="1:7" x14ac:dyDescent="0.15">
      <c r="A22" s="59"/>
      <c r="B22" s="59"/>
      <c r="C22" s="59"/>
      <c r="D22" s="59"/>
      <c r="E22" s="59"/>
      <c r="F22" s="59"/>
      <c r="G22" s="59"/>
    </row>
    <row r="23" spans="1:7" x14ac:dyDescent="0.15">
      <c r="A23" s="59"/>
      <c r="B23" s="59"/>
      <c r="C23" s="59"/>
      <c r="D23" s="59"/>
      <c r="E23" s="59"/>
      <c r="F23" s="59"/>
      <c r="G23" s="59"/>
    </row>
    <row r="24" spans="1:7" x14ac:dyDescent="0.15">
      <c r="A24" s="59"/>
      <c r="B24" s="59"/>
      <c r="C24" s="59"/>
      <c r="D24" s="59"/>
      <c r="E24" s="59"/>
      <c r="F24" s="59"/>
      <c r="G24" s="59"/>
    </row>
    <row r="25" spans="1:7" x14ac:dyDescent="0.15">
      <c r="E25" s="59"/>
      <c r="F25" s="59"/>
      <c r="G25" s="59"/>
    </row>
    <row r="26" spans="1:7" x14ac:dyDescent="0.15">
      <c r="E26" s="59"/>
      <c r="F26" s="59"/>
      <c r="G26" s="59"/>
    </row>
    <row r="27" spans="1:7" ht="23.25" customHeight="1" x14ac:dyDescent="0.2">
      <c r="A27" s="232" t="s">
        <v>32</v>
      </c>
      <c r="B27" s="232"/>
      <c r="C27" s="232"/>
      <c r="D27" s="232"/>
      <c r="E27" s="232"/>
      <c r="F27" s="232"/>
      <c r="G27" s="232"/>
    </row>
    <row r="28" spans="1:7" ht="20" x14ac:dyDescent="0.2">
      <c r="A28" s="94"/>
      <c r="B28" s="94"/>
      <c r="C28" s="94"/>
      <c r="D28" s="94"/>
      <c r="E28" s="94"/>
      <c r="F28" s="94"/>
      <c r="G28" s="94"/>
    </row>
    <row r="29" spans="1:7" ht="20" x14ac:dyDescent="0.2">
      <c r="A29" s="234" t="s">
        <v>27</v>
      </c>
      <c r="B29" s="234"/>
      <c r="C29" s="233" t="str">
        <f>+'INGRESO DE DATOS'!$D$15</f>
        <v>NOMBRE COMPLETO</v>
      </c>
      <c r="D29" s="233"/>
      <c r="E29" s="233"/>
      <c r="F29" s="233"/>
      <c r="G29" s="233"/>
    </row>
    <row r="30" spans="1:7" ht="20" x14ac:dyDescent="0.2">
      <c r="A30" s="95"/>
      <c r="B30" s="95"/>
      <c r="C30" s="95"/>
      <c r="D30" s="95"/>
      <c r="E30" s="95"/>
      <c r="F30" s="95"/>
      <c r="G30" s="95"/>
    </row>
    <row r="31" spans="1:7" ht="10.5" customHeight="1" x14ac:dyDescent="0.2">
      <c r="A31" s="94"/>
      <c r="B31" s="94"/>
      <c r="C31" s="95"/>
      <c r="D31" s="95"/>
      <c r="E31" s="95"/>
      <c r="F31" s="95"/>
      <c r="G31" s="95"/>
    </row>
    <row r="32" spans="1:7" ht="20" x14ac:dyDescent="0.2">
      <c r="A32" s="234" t="s">
        <v>28</v>
      </c>
      <c r="B32" s="234"/>
      <c r="C32" s="96">
        <f>+'INGRESO DE DATOS'!$D$17</f>
        <v>2</v>
      </c>
      <c r="D32" s="113"/>
      <c r="E32" s="234" t="s">
        <v>29</v>
      </c>
      <c r="F32" s="234"/>
      <c r="G32" s="96">
        <f>+'INGRESO DE DATOS'!$D$19</f>
        <v>32</v>
      </c>
    </row>
    <row r="33" spans="1:8" ht="20" x14ac:dyDescent="0.2">
      <c r="A33" s="113"/>
      <c r="B33" s="113"/>
      <c r="C33" s="95"/>
      <c r="D33" s="95"/>
      <c r="E33" s="95"/>
      <c r="F33" s="95"/>
      <c r="G33" s="95"/>
    </row>
    <row r="34" spans="1:8" ht="20" x14ac:dyDescent="0.2">
      <c r="A34" s="113"/>
      <c r="B34" s="113"/>
      <c r="C34" s="95"/>
      <c r="D34" s="95"/>
      <c r="E34" s="113"/>
      <c r="F34" s="95"/>
      <c r="G34" s="113"/>
    </row>
    <row r="35" spans="1:8" ht="20" x14ac:dyDescent="0.2">
      <c r="A35" s="234" t="s">
        <v>30</v>
      </c>
      <c r="B35" s="234"/>
      <c r="C35" s="96">
        <f>+'INGRESO DE DATOS'!$H$17</f>
        <v>2</v>
      </c>
      <c r="D35" s="113"/>
      <c r="E35" s="234" t="s">
        <v>31</v>
      </c>
      <c r="F35" s="234"/>
      <c r="G35" s="96">
        <f>+'INGRESO DE DATOS'!$H$19</f>
        <v>46</v>
      </c>
    </row>
    <row r="36" spans="1:8" s="63" customFormat="1" x14ac:dyDescent="0.15">
      <c r="A36" s="59"/>
      <c r="B36" s="62"/>
      <c r="C36" s="59"/>
      <c r="D36" s="59"/>
      <c r="E36" s="59"/>
      <c r="F36" s="59"/>
    </row>
    <row r="37" spans="1:8" s="63" customFormat="1" x14ac:dyDescent="0.15">
      <c r="A37" s="59"/>
      <c r="B37" s="62"/>
      <c r="C37" s="59"/>
      <c r="D37" s="59"/>
      <c r="E37" s="59"/>
      <c r="F37" s="59"/>
    </row>
    <row r="38" spans="1:8" s="63" customFormat="1" ht="20" x14ac:dyDescent="0.2">
      <c r="A38" s="59"/>
      <c r="B38" s="62"/>
      <c r="C38" s="114"/>
      <c r="D38" s="115" t="s">
        <v>33</v>
      </c>
      <c r="E38" s="116">
        <f ca="1">NOW()</f>
        <v>44894.626079745372</v>
      </c>
      <c r="F38" s="117"/>
    </row>
    <row r="39" spans="1:8" s="63" customFormat="1" x14ac:dyDescent="0.15">
      <c r="A39" s="59"/>
      <c r="B39" s="62"/>
      <c r="D39" s="65"/>
      <c r="E39" s="66"/>
      <c r="F39" s="59"/>
    </row>
    <row r="40" spans="1:8" s="63" customFormat="1" ht="23" x14ac:dyDescent="0.25">
      <c r="A40" s="61"/>
      <c r="B40" s="61"/>
      <c r="C40" s="97"/>
      <c r="D40" s="97"/>
      <c r="E40" s="97"/>
      <c r="F40" s="101"/>
      <c r="G40" s="101"/>
      <c r="H40" s="101"/>
    </row>
    <row r="41" spans="1:8" s="63" customFormat="1" ht="23" x14ac:dyDescent="0.25">
      <c r="A41" s="98" t="s">
        <v>21</v>
      </c>
      <c r="B41" s="100"/>
      <c r="C41" s="99"/>
      <c r="D41" s="99"/>
      <c r="E41" s="99"/>
      <c r="F41" s="99"/>
      <c r="G41" s="101"/>
      <c r="H41" s="101"/>
    </row>
    <row r="42" spans="1:8" s="63" customFormat="1" ht="23" x14ac:dyDescent="0.25">
      <c r="A42" s="235" t="s">
        <v>34</v>
      </c>
      <c r="B42" s="236"/>
      <c r="C42" s="102"/>
      <c r="D42" s="102"/>
      <c r="E42" s="103" t="s">
        <v>7</v>
      </c>
      <c r="F42" s="103" t="s">
        <v>8</v>
      </c>
      <c r="G42" s="104" t="s">
        <v>9</v>
      </c>
      <c r="H42" s="104" t="s">
        <v>9</v>
      </c>
    </row>
    <row r="43" spans="1:8" s="63" customFormat="1" ht="23" x14ac:dyDescent="0.15">
      <c r="A43" s="105" t="s">
        <v>36</v>
      </c>
      <c r="B43" s="106"/>
      <c r="C43" s="106"/>
      <c r="D43" s="106"/>
      <c r="E43" s="107">
        <v>250</v>
      </c>
      <c r="F43" s="106">
        <v>2000</v>
      </c>
      <c r="G43" s="108">
        <v>5000</v>
      </c>
      <c r="H43" s="108">
        <v>10000</v>
      </c>
    </row>
    <row r="44" spans="1:8" s="63" customFormat="1" ht="23" x14ac:dyDescent="0.15">
      <c r="A44" s="109" t="s">
        <v>37</v>
      </c>
      <c r="B44" s="110"/>
      <c r="C44" s="110"/>
      <c r="D44" s="110"/>
      <c r="E44" s="121">
        <v>5000</v>
      </c>
      <c r="F44" s="122">
        <v>2000</v>
      </c>
      <c r="G44" s="123">
        <v>5000</v>
      </c>
      <c r="H44" s="123">
        <v>10000</v>
      </c>
    </row>
    <row r="45" spans="1:8" s="63" customFormat="1" ht="23" x14ac:dyDescent="0.25">
      <c r="A45" s="230"/>
      <c r="B45" s="230"/>
      <c r="C45" s="61"/>
      <c r="D45" s="61"/>
      <c r="E45" s="231" t="s">
        <v>35</v>
      </c>
      <c r="F45" s="231"/>
      <c r="G45" s="231"/>
      <c r="H45" s="231"/>
    </row>
    <row r="46" spans="1:8" s="63" customFormat="1" ht="23" x14ac:dyDescent="0.25">
      <c r="A46" s="230"/>
      <c r="B46" s="230"/>
      <c r="C46" s="61"/>
      <c r="D46" s="61"/>
      <c r="E46" s="120">
        <f>+'Global Premier'!G36</f>
        <v>18642.287999999997</v>
      </c>
      <c r="F46" s="120">
        <f>+'Global Premier'!H36</f>
        <v>16923.928</v>
      </c>
      <c r="G46" s="120">
        <f>+'Global Premier'!I36</f>
        <v>12202.96</v>
      </c>
      <c r="H46" s="120">
        <f>+'Global Premier'!J36</f>
        <v>8858.5840000000007</v>
      </c>
    </row>
    <row r="47" spans="1:8" s="63" customFormat="1" ht="23" x14ac:dyDescent="0.25">
      <c r="A47" s="230"/>
      <c r="B47" s="230"/>
      <c r="C47" s="61"/>
      <c r="D47" s="61"/>
      <c r="E47" s="231" t="s">
        <v>38</v>
      </c>
      <c r="F47" s="231"/>
      <c r="G47" s="231"/>
      <c r="H47" s="231"/>
    </row>
    <row r="48" spans="1:8" s="63" customFormat="1" ht="23" x14ac:dyDescent="0.25">
      <c r="A48" s="230"/>
      <c r="B48" s="230"/>
      <c r="C48" s="61"/>
      <c r="D48" s="61"/>
      <c r="E48" s="120">
        <f>+'Global Premier'!G45</f>
        <v>9919.89264</v>
      </c>
      <c r="F48" s="120">
        <f>+'Global Premier'!H45</f>
        <v>9009.1618400000007</v>
      </c>
      <c r="G48" s="120">
        <f>+'Global Premier'!I45</f>
        <v>6507.0487999999996</v>
      </c>
      <c r="H48" s="120">
        <f>+'Global Premier'!J45</f>
        <v>4734.52952</v>
      </c>
    </row>
    <row r="49" spans="1:8" s="63" customFormat="1" ht="23" x14ac:dyDescent="0.25">
      <c r="A49" s="61"/>
      <c r="B49" s="61"/>
      <c r="C49" s="61"/>
      <c r="D49" s="61"/>
      <c r="E49" s="120">
        <f>+'Global Premier'!G46</f>
        <v>9835.89264</v>
      </c>
      <c r="F49" s="120">
        <f>+'Global Premier'!H46</f>
        <v>8925.1618400000007</v>
      </c>
      <c r="G49" s="120">
        <f>+'Global Premier'!I46</f>
        <v>6423.0487999999996</v>
      </c>
      <c r="H49" s="120">
        <f>+'Global Premier'!J46</f>
        <v>4650.52952</v>
      </c>
    </row>
    <row r="50" spans="1:8" s="63" customFormat="1" ht="23" x14ac:dyDescent="0.25">
      <c r="A50" s="230"/>
      <c r="B50" s="230"/>
      <c r="C50" s="61"/>
      <c r="D50" s="61"/>
      <c r="E50" s="231" t="s">
        <v>43</v>
      </c>
      <c r="F50" s="231"/>
      <c r="G50" s="231"/>
      <c r="H50" s="231"/>
    </row>
    <row r="51" spans="1:8" s="63" customFormat="1" ht="23" x14ac:dyDescent="0.25">
      <c r="A51" s="230"/>
      <c r="B51" s="230"/>
      <c r="C51" s="61"/>
      <c r="D51" s="61"/>
      <c r="E51" s="120">
        <f>+'Global Premier'!G56</f>
        <v>5187.5292000000009</v>
      </c>
      <c r="F51" s="120">
        <f>+'Global Premier'!H56</f>
        <v>4714.9802</v>
      </c>
      <c r="G51" s="120">
        <f>+'Global Premier'!I56</f>
        <v>3416.7139999999999</v>
      </c>
      <c r="H51" s="120">
        <f>+'Global Premier'!J56</f>
        <v>2497.0106000000001</v>
      </c>
    </row>
    <row r="52" spans="1:8" s="63" customFormat="1" ht="23" x14ac:dyDescent="0.25">
      <c r="A52" s="61"/>
      <c r="B52" s="61"/>
      <c r="C52" s="61"/>
      <c r="D52" s="61"/>
      <c r="E52" s="120">
        <f>+'Global Premier'!G57</f>
        <v>5103.5292000000009</v>
      </c>
      <c r="F52" s="120">
        <f>+'Global Premier'!H57</f>
        <v>4630.9802</v>
      </c>
      <c r="G52" s="120">
        <f>+'Global Premier'!I57</f>
        <v>3332.7139999999999</v>
      </c>
      <c r="H52" s="120">
        <f>+'Global Premier'!J57</f>
        <v>2413.0106000000001</v>
      </c>
    </row>
    <row r="53" spans="1:8" s="63" customFormat="1" ht="23" x14ac:dyDescent="0.25">
      <c r="A53" s="61"/>
      <c r="B53" s="61"/>
      <c r="C53" s="97"/>
      <c r="D53" s="97"/>
      <c r="E53" s="97"/>
      <c r="F53" s="101"/>
      <c r="G53" s="101"/>
      <c r="H53" s="101"/>
    </row>
    <row r="54" spans="1:8" s="63" customFormat="1" ht="23" x14ac:dyDescent="0.25">
      <c r="A54" s="61"/>
      <c r="B54" s="61"/>
      <c r="C54" s="97"/>
      <c r="D54" s="97"/>
      <c r="E54" s="97"/>
      <c r="F54" s="97"/>
      <c r="G54" s="101"/>
      <c r="H54" s="101"/>
    </row>
    <row r="55" spans="1:8" s="63" customFormat="1" ht="23" x14ac:dyDescent="0.25">
      <c r="A55" s="111" t="s">
        <v>47</v>
      </c>
      <c r="B55" s="112"/>
      <c r="C55" s="112"/>
      <c r="D55" s="112"/>
      <c r="E55" s="112"/>
      <c r="F55" s="112"/>
      <c r="G55" s="112"/>
      <c r="H55" s="101"/>
    </row>
    <row r="56" spans="1:8" s="63" customFormat="1" ht="23" x14ac:dyDescent="0.25">
      <c r="A56" s="229" t="s">
        <v>48</v>
      </c>
      <c r="B56" s="229"/>
      <c r="C56" s="112"/>
      <c r="D56" s="112"/>
      <c r="E56" s="112"/>
      <c r="F56" s="112"/>
      <c r="G56" s="112"/>
      <c r="H56" s="101"/>
    </row>
    <row r="57" spans="1:8" ht="23" x14ac:dyDescent="0.25">
      <c r="A57" s="112"/>
      <c r="B57" s="112"/>
      <c r="C57" s="112"/>
      <c r="D57" s="112"/>
      <c r="E57" s="112"/>
      <c r="F57" s="112"/>
      <c r="G57" s="112"/>
      <c r="H57" s="112"/>
    </row>
    <row r="58" spans="1:8" ht="23" x14ac:dyDescent="0.25">
      <c r="A58" s="226"/>
      <c r="B58" s="226"/>
      <c r="C58" s="226"/>
      <c r="D58" s="226"/>
      <c r="E58" s="226"/>
      <c r="F58" s="226"/>
      <c r="G58" s="226"/>
      <c r="H58" s="226"/>
    </row>
    <row r="59" spans="1:8" ht="23" x14ac:dyDescent="0.25">
      <c r="A59" s="227" t="s">
        <v>66</v>
      </c>
      <c r="B59" s="227"/>
      <c r="C59" s="227"/>
      <c r="D59" s="227"/>
      <c r="E59" s="227"/>
      <c r="F59" s="227"/>
      <c r="G59" s="227"/>
      <c r="H59" s="227"/>
    </row>
    <row r="60" spans="1:8" x14ac:dyDescent="0.15">
      <c r="A60" s="228" t="s">
        <v>52</v>
      </c>
      <c r="B60" s="228"/>
      <c r="C60" s="228"/>
      <c r="D60" s="228"/>
      <c r="E60" s="228"/>
      <c r="F60" s="228"/>
      <c r="G60" s="228"/>
      <c r="H60" s="228"/>
    </row>
    <row r="61" spans="1:8" x14ac:dyDescent="0.15">
      <c r="A61" s="228"/>
      <c r="B61" s="228"/>
      <c r="C61" s="228"/>
      <c r="D61" s="228"/>
      <c r="E61" s="228"/>
      <c r="F61" s="228"/>
      <c r="G61" s="228"/>
      <c r="H61" s="228"/>
    </row>
    <row r="62" spans="1:8" x14ac:dyDescent="0.15">
      <c r="A62" s="228"/>
      <c r="B62" s="228"/>
      <c r="C62" s="228"/>
      <c r="D62" s="228"/>
      <c r="E62" s="228"/>
      <c r="F62" s="228"/>
      <c r="G62" s="228"/>
      <c r="H62" s="228"/>
    </row>
    <row r="63" spans="1:8" ht="23" x14ac:dyDescent="0.25">
      <c r="A63" s="112"/>
      <c r="B63" s="112"/>
      <c r="C63" s="112"/>
      <c r="D63" s="112"/>
      <c r="E63" s="112"/>
      <c r="F63" s="112"/>
      <c r="G63" s="112"/>
      <c r="H63" s="112"/>
    </row>
  </sheetData>
  <sheetProtection algorithmName="SHA-512" hashValue="Sc4xFhpgn3L0emGgy21GI+CjuZNM3eZIIeP/cJq3h6Qbpqbf9+VmU8Ov/rSy4dpIXGc2295K4+KhD5wFLqCSmg==" saltValue="HvAWlz4kWo5w77MG/RqfTQ==" spinCount="100000" sheet="1" objects="1" scenarios="1"/>
  <mergeCells count="21">
    <mergeCell ref="E45:H45"/>
    <mergeCell ref="E47:H47"/>
    <mergeCell ref="E50:H50"/>
    <mergeCell ref="A50:B50"/>
    <mergeCell ref="A27:G27"/>
    <mergeCell ref="C29:G29"/>
    <mergeCell ref="E32:F32"/>
    <mergeCell ref="E35:F35"/>
    <mergeCell ref="A29:B29"/>
    <mergeCell ref="A32:B32"/>
    <mergeCell ref="A35:B35"/>
    <mergeCell ref="A45:B45"/>
    <mergeCell ref="A46:B46"/>
    <mergeCell ref="A47:B47"/>
    <mergeCell ref="A48:B48"/>
    <mergeCell ref="A42:B42"/>
    <mergeCell ref="A58:H58"/>
    <mergeCell ref="A59:H59"/>
    <mergeCell ref="A60:H62"/>
    <mergeCell ref="A56:B56"/>
    <mergeCell ref="A51:B51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V1497"/>
  <sheetViews>
    <sheetView showGridLines="0" topLeftCell="A1048576" zoomScaleNormal="100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1" customWidth="1"/>
    <col min="2" max="2" width="20.6640625" style="11" customWidth="1"/>
    <col min="3" max="7" width="15.6640625" style="12" customWidth="1"/>
    <col min="8" max="12" width="15.6640625" style="11" customWidth="1"/>
    <col min="13" max="13" width="15.6640625" style="18" customWidth="1"/>
    <col min="14" max="19" width="15.6640625" style="11" customWidth="1"/>
    <col min="20" max="20" width="19.5" style="11" customWidth="1"/>
    <col min="21" max="22" width="8.83203125" style="11" customWidth="1"/>
    <col min="23" max="16384" width="8.83203125" style="11"/>
  </cols>
  <sheetData>
    <row r="1" spans="1:22" ht="14" hidden="1" thickBot="1" x14ac:dyDescent="0.2"/>
    <row r="2" spans="1:22" ht="18" hidden="1" x14ac:dyDescent="0.2">
      <c r="A2" s="248" t="s">
        <v>15</v>
      </c>
      <c r="B2" s="249"/>
      <c r="C2" s="249"/>
      <c r="D2" s="249"/>
      <c r="E2" s="249"/>
      <c r="F2" s="249"/>
      <c r="G2" s="249"/>
      <c r="I2" s="49" t="s">
        <v>10</v>
      </c>
      <c r="K2" s="11">
        <f>1.12/12</f>
        <v>9.3333333333333338E-2</v>
      </c>
    </row>
    <row r="3" spans="1:22" ht="18" hidden="1" x14ac:dyDescent="0.2">
      <c r="A3" s="250" t="s">
        <v>6</v>
      </c>
      <c r="B3" s="251"/>
      <c r="C3" s="251"/>
      <c r="D3" s="251"/>
      <c r="E3" s="251"/>
      <c r="F3" s="251"/>
      <c r="G3" s="251"/>
      <c r="H3" s="49"/>
      <c r="I3" s="49" t="s">
        <v>13</v>
      </c>
      <c r="K3" s="11">
        <f>1.1/4</f>
        <v>0.27500000000000002</v>
      </c>
    </row>
    <row r="4" spans="1:22" hidden="1" x14ac:dyDescent="0.15">
      <c r="A4" s="246" t="s">
        <v>0</v>
      </c>
      <c r="B4" s="247"/>
      <c r="C4" s="247"/>
      <c r="D4" s="247"/>
      <c r="E4" s="247"/>
      <c r="F4" s="247"/>
      <c r="G4" s="247"/>
      <c r="I4" s="49" t="s">
        <v>14</v>
      </c>
      <c r="K4" s="11">
        <f>1.06/2</f>
        <v>0.53</v>
      </c>
    </row>
    <row r="5" spans="1:22" hidden="1" x14ac:dyDescent="0.15">
      <c r="A5" s="171" t="s">
        <v>2</v>
      </c>
      <c r="B5" s="172" t="s">
        <v>2</v>
      </c>
      <c r="C5" s="173">
        <v>1000</v>
      </c>
      <c r="D5" s="173">
        <v>2000</v>
      </c>
      <c r="E5" s="173">
        <v>3500</v>
      </c>
      <c r="F5" s="170">
        <v>5000</v>
      </c>
      <c r="G5" s="170">
        <v>10000</v>
      </c>
      <c r="M5" s="56">
        <v>1000</v>
      </c>
      <c r="N5" s="56">
        <v>2000</v>
      </c>
      <c r="O5" s="56">
        <v>3500</v>
      </c>
      <c r="P5" s="16">
        <v>5000</v>
      </c>
      <c r="Q5" s="16">
        <v>10000</v>
      </c>
      <c r="R5" s="11">
        <v>1000</v>
      </c>
      <c r="S5" s="11">
        <v>2000</v>
      </c>
      <c r="T5" s="11">
        <v>3500</v>
      </c>
      <c r="U5" s="11">
        <v>5000</v>
      </c>
      <c r="V5" s="11">
        <v>10000</v>
      </c>
    </row>
    <row r="6" spans="1:22" ht="15" hidden="1" x14ac:dyDescent="0.2">
      <c r="A6" s="171"/>
      <c r="B6" s="172"/>
      <c r="C6" s="174"/>
      <c r="D6" s="174"/>
      <c r="E6" s="174"/>
      <c r="F6" s="174"/>
      <c r="G6" s="174"/>
      <c r="H6" s="25"/>
      <c r="I6" s="22"/>
      <c r="J6" s="20"/>
      <c r="K6" s="71"/>
      <c r="L6" s="20"/>
      <c r="M6"/>
      <c r="N6"/>
      <c r="O6"/>
      <c r="P6"/>
      <c r="Q6"/>
      <c r="V6" s="49"/>
    </row>
    <row r="7" spans="1:22" ht="15" hidden="1" x14ac:dyDescent="0.2">
      <c r="A7" s="171"/>
      <c r="B7" s="172"/>
      <c r="C7" s="174"/>
      <c r="D7" s="174"/>
      <c r="E7" s="174"/>
      <c r="F7" s="174"/>
      <c r="G7" s="174"/>
      <c r="H7" s="25"/>
      <c r="I7" s="22"/>
      <c r="J7" s="20"/>
      <c r="K7" s="20"/>
      <c r="L7" s="20"/>
      <c r="M7"/>
      <c r="N7"/>
      <c r="O7"/>
      <c r="P7"/>
      <c r="Q7"/>
      <c r="V7" s="49"/>
    </row>
    <row r="8" spans="1:22" ht="15" hidden="1" x14ac:dyDescent="0.2">
      <c r="A8" s="171"/>
      <c r="B8" s="172"/>
      <c r="C8" s="174"/>
      <c r="D8" s="174"/>
      <c r="E8" s="174"/>
      <c r="F8" s="174"/>
      <c r="G8" s="174"/>
      <c r="H8" s="25"/>
      <c r="I8" s="22"/>
      <c r="J8" s="20"/>
      <c r="K8" s="20"/>
      <c r="L8" s="20"/>
      <c r="M8"/>
      <c r="N8"/>
      <c r="O8"/>
      <c r="P8"/>
      <c r="Q8"/>
      <c r="V8" s="49"/>
    </row>
    <row r="9" spans="1:22" ht="15" hidden="1" x14ac:dyDescent="0.2">
      <c r="A9" s="171"/>
      <c r="B9" s="172"/>
      <c r="C9" s="174"/>
      <c r="D9" s="174"/>
      <c r="E9" s="174"/>
      <c r="F9" s="174"/>
      <c r="G9" s="174"/>
      <c r="H9" s="25"/>
      <c r="I9" s="22"/>
      <c r="J9" s="20"/>
      <c r="K9" s="20"/>
      <c r="L9" s="20"/>
      <c r="M9"/>
      <c r="N9"/>
      <c r="O9"/>
      <c r="P9"/>
      <c r="Q9"/>
      <c r="V9" s="49"/>
    </row>
    <row r="10" spans="1:22" ht="15" hidden="1" x14ac:dyDescent="0.2">
      <c r="A10" s="171"/>
      <c r="B10" s="172"/>
      <c r="C10" s="174"/>
      <c r="D10" s="174"/>
      <c r="E10" s="174"/>
      <c r="F10" s="174"/>
      <c r="G10" s="174"/>
      <c r="H10" s="25"/>
      <c r="I10" s="22"/>
      <c r="J10" s="20"/>
      <c r="K10" s="20"/>
      <c r="L10" s="20"/>
      <c r="M10"/>
      <c r="N10"/>
      <c r="O10"/>
      <c r="P10"/>
      <c r="Q10"/>
      <c r="V10" s="49"/>
    </row>
    <row r="11" spans="1:22" ht="15" hidden="1" x14ac:dyDescent="0.2">
      <c r="A11" s="171"/>
      <c r="B11" s="172"/>
      <c r="C11" s="174"/>
      <c r="D11" s="174"/>
      <c r="E11" s="174"/>
      <c r="F11" s="174"/>
      <c r="G11" s="174"/>
      <c r="H11" s="25"/>
      <c r="I11" s="22"/>
      <c r="J11" s="20"/>
      <c r="K11" s="20"/>
      <c r="L11" s="20"/>
      <c r="M11"/>
      <c r="N11"/>
      <c r="O11"/>
      <c r="P11"/>
      <c r="Q11"/>
      <c r="V11" s="49"/>
    </row>
    <row r="12" spans="1:22" ht="15" hidden="1" x14ac:dyDescent="0.2">
      <c r="A12" s="171"/>
      <c r="B12" s="172"/>
      <c r="C12" s="174"/>
      <c r="D12" s="174"/>
      <c r="E12" s="174"/>
      <c r="F12" s="174"/>
      <c r="G12" s="174"/>
      <c r="H12" s="25"/>
      <c r="I12" s="22"/>
      <c r="J12" s="20"/>
      <c r="K12" s="20"/>
      <c r="L12" s="20"/>
      <c r="M12"/>
      <c r="N12"/>
      <c r="O12"/>
      <c r="P12"/>
      <c r="Q12"/>
      <c r="V12" s="49"/>
    </row>
    <row r="13" spans="1:22" ht="15" hidden="1" x14ac:dyDescent="0.2">
      <c r="A13" s="171"/>
      <c r="B13" s="172"/>
      <c r="C13" s="174"/>
      <c r="D13" s="174"/>
      <c r="E13" s="174"/>
      <c r="F13" s="174"/>
      <c r="G13" s="174"/>
      <c r="H13" s="25"/>
      <c r="I13" s="22"/>
      <c r="J13" s="20"/>
      <c r="K13" s="20"/>
      <c r="L13" s="20"/>
      <c r="M13"/>
      <c r="N13"/>
      <c r="O13"/>
      <c r="P13"/>
      <c r="Q13"/>
      <c r="V13" s="49"/>
    </row>
    <row r="14" spans="1:22" ht="15" hidden="1" x14ac:dyDescent="0.2">
      <c r="A14" s="171"/>
      <c r="B14" s="172"/>
      <c r="C14" s="174"/>
      <c r="D14" s="174"/>
      <c r="E14" s="174"/>
      <c r="F14" s="174"/>
      <c r="G14" s="174"/>
      <c r="H14" s="25"/>
      <c r="I14" s="22"/>
      <c r="J14" s="20"/>
      <c r="K14" s="20"/>
      <c r="L14" s="20"/>
      <c r="M14"/>
      <c r="N14"/>
      <c r="O14"/>
      <c r="P14"/>
      <c r="Q14"/>
      <c r="V14" s="49"/>
    </row>
    <row r="15" spans="1:22" ht="15" hidden="1" x14ac:dyDescent="0.2">
      <c r="A15" s="171"/>
      <c r="B15" s="172"/>
      <c r="C15" s="174"/>
      <c r="D15" s="174"/>
      <c r="E15" s="174"/>
      <c r="F15" s="174"/>
      <c r="G15" s="174"/>
      <c r="H15" s="25"/>
      <c r="I15" s="22"/>
      <c r="J15" s="20"/>
      <c r="K15" s="20"/>
      <c r="L15" s="20"/>
      <c r="M15"/>
      <c r="N15"/>
      <c r="O15"/>
      <c r="P15"/>
      <c r="Q15"/>
      <c r="V15" s="49"/>
    </row>
    <row r="16" spans="1:22" ht="15" hidden="1" x14ac:dyDescent="0.2">
      <c r="A16" s="171"/>
      <c r="B16" s="172"/>
      <c r="C16" s="174"/>
      <c r="D16" s="174"/>
      <c r="E16" s="174"/>
      <c r="F16" s="174"/>
      <c r="G16" s="174"/>
      <c r="H16" s="25"/>
      <c r="I16" s="22"/>
      <c r="J16" s="20"/>
      <c r="K16" s="20"/>
      <c r="L16" s="20"/>
      <c r="M16"/>
      <c r="N16"/>
      <c r="O16"/>
      <c r="P16"/>
      <c r="Q16"/>
      <c r="V16" s="49"/>
    </row>
    <row r="17" spans="1:22" ht="15" hidden="1" x14ac:dyDescent="0.2">
      <c r="A17" s="171"/>
      <c r="B17" s="172"/>
      <c r="C17" s="174"/>
      <c r="D17" s="174"/>
      <c r="E17" s="174"/>
      <c r="F17" s="174"/>
      <c r="G17" s="174"/>
      <c r="H17" s="25"/>
      <c r="I17" s="22"/>
      <c r="J17" s="20"/>
      <c r="K17" s="20"/>
      <c r="L17" s="20"/>
      <c r="M17"/>
      <c r="N17"/>
      <c r="O17"/>
      <c r="P17"/>
      <c r="Q17"/>
      <c r="V17" s="49"/>
    </row>
    <row r="18" spans="1:22" ht="15" hidden="1" x14ac:dyDescent="0.2">
      <c r="A18" s="171"/>
      <c r="B18" s="172"/>
      <c r="C18" s="174"/>
      <c r="D18" s="174"/>
      <c r="E18" s="174"/>
      <c r="F18" s="174"/>
      <c r="G18" s="174"/>
      <c r="H18" s="25"/>
      <c r="I18" s="22"/>
      <c r="J18" s="20"/>
      <c r="K18" s="20"/>
      <c r="L18" s="20"/>
      <c r="M18"/>
      <c r="N18"/>
      <c r="O18"/>
      <c r="P18"/>
      <c r="Q18"/>
      <c r="V18" s="49"/>
    </row>
    <row r="19" spans="1:22" ht="15" hidden="1" x14ac:dyDescent="0.2">
      <c r="A19" s="171"/>
      <c r="B19" s="172"/>
      <c r="C19" s="174"/>
      <c r="D19" s="174"/>
      <c r="E19" s="174"/>
      <c r="F19" s="174"/>
      <c r="G19" s="174"/>
      <c r="H19" s="25"/>
      <c r="I19" s="22"/>
      <c r="J19" s="20"/>
      <c r="K19" s="20"/>
      <c r="L19" s="20"/>
      <c r="M19"/>
      <c r="N19"/>
      <c r="O19"/>
      <c r="P19"/>
      <c r="Q19"/>
      <c r="V19" s="49"/>
    </row>
    <row r="20" spans="1:22" ht="15" hidden="1" x14ac:dyDescent="0.2">
      <c r="A20" s="171"/>
      <c r="B20" s="172"/>
      <c r="C20" s="174"/>
      <c r="D20" s="174"/>
      <c r="E20" s="174"/>
      <c r="F20" s="174"/>
      <c r="G20" s="174"/>
      <c r="H20" s="25"/>
      <c r="I20" s="22"/>
      <c r="J20" s="20"/>
      <c r="K20" s="20"/>
      <c r="L20" s="20"/>
      <c r="M20"/>
      <c r="N20"/>
      <c r="O20"/>
      <c r="P20"/>
      <c r="Q20"/>
      <c r="V20" s="49"/>
    </row>
    <row r="21" spans="1:22" ht="15" hidden="1" x14ac:dyDescent="0.2">
      <c r="A21" s="171"/>
      <c r="B21" s="172"/>
      <c r="C21" s="174"/>
      <c r="D21" s="174"/>
      <c r="E21" s="174"/>
      <c r="F21" s="174"/>
      <c r="G21" s="174"/>
      <c r="H21" s="25"/>
      <c r="I21" s="22"/>
      <c r="J21" s="20"/>
      <c r="K21" s="20"/>
      <c r="L21" s="20"/>
      <c r="M21"/>
      <c r="N21"/>
      <c r="O21"/>
      <c r="P21"/>
      <c r="Q21"/>
      <c r="V21" s="49"/>
    </row>
    <row r="22" spans="1:22" ht="15" hidden="1" x14ac:dyDescent="0.2">
      <c r="A22" s="171"/>
      <c r="B22" s="172"/>
      <c r="C22" s="174"/>
      <c r="D22" s="174"/>
      <c r="E22" s="174"/>
      <c r="F22" s="174"/>
      <c r="G22" s="174"/>
      <c r="H22" s="25"/>
      <c r="I22" s="22"/>
      <c r="J22" s="20"/>
      <c r="K22" s="20"/>
      <c r="L22" s="20"/>
      <c r="M22"/>
      <c r="N22"/>
      <c r="O22"/>
      <c r="P22"/>
      <c r="Q22"/>
      <c r="V22" s="49"/>
    </row>
    <row r="23" spans="1:22" ht="15" hidden="1" x14ac:dyDescent="0.2">
      <c r="A23" s="171"/>
      <c r="B23" s="172"/>
      <c r="C23" s="174"/>
      <c r="D23" s="174"/>
      <c r="E23" s="174"/>
      <c r="F23" s="174"/>
      <c r="G23" s="174"/>
      <c r="H23" s="25"/>
      <c r="I23" s="22"/>
      <c r="J23" s="20"/>
      <c r="K23" s="20"/>
      <c r="L23" s="20"/>
      <c r="M23"/>
      <c r="N23"/>
      <c r="O23"/>
      <c r="P23"/>
      <c r="Q23"/>
      <c r="V23" s="49"/>
    </row>
    <row r="24" spans="1:22" ht="15" hidden="1" x14ac:dyDescent="0.2">
      <c r="A24" s="171"/>
      <c r="B24" s="172"/>
      <c r="C24" s="174"/>
      <c r="D24" s="174"/>
      <c r="E24" s="174"/>
      <c r="F24" s="174"/>
      <c r="G24" s="174"/>
      <c r="H24" s="25"/>
      <c r="I24" s="22"/>
      <c r="J24" s="20"/>
      <c r="K24" s="20"/>
      <c r="L24" s="20"/>
      <c r="M24"/>
      <c r="N24"/>
      <c r="O24"/>
      <c r="P24"/>
      <c r="Q24"/>
      <c r="V24" s="49"/>
    </row>
    <row r="25" spans="1:22" ht="15" hidden="1" x14ac:dyDescent="0.2">
      <c r="A25" s="171"/>
      <c r="B25" s="172"/>
      <c r="C25" s="174"/>
      <c r="D25" s="174"/>
      <c r="E25" s="174"/>
      <c r="F25" s="174"/>
      <c r="G25" s="174"/>
      <c r="H25" s="25"/>
      <c r="I25" s="22"/>
      <c r="J25" s="20"/>
      <c r="K25" s="20"/>
      <c r="L25" s="20"/>
      <c r="M25"/>
      <c r="N25"/>
      <c r="O25"/>
      <c r="P25"/>
      <c r="Q25"/>
      <c r="V25" s="49"/>
    </row>
    <row r="26" spans="1:22" ht="15" hidden="1" x14ac:dyDescent="0.2">
      <c r="A26" s="171"/>
      <c r="B26" s="172"/>
      <c r="C26" s="174"/>
      <c r="D26" s="174"/>
      <c r="E26" s="174"/>
      <c r="F26" s="174"/>
      <c r="G26" s="174"/>
      <c r="H26" s="25"/>
      <c r="I26" s="22"/>
      <c r="J26" s="20"/>
      <c r="K26" s="20"/>
      <c r="L26" s="20"/>
      <c r="M26"/>
      <c r="N26"/>
      <c r="O26"/>
      <c r="P26"/>
      <c r="Q26"/>
      <c r="V26" s="49"/>
    </row>
    <row r="27" spans="1:22" ht="15" hidden="1" x14ac:dyDescent="0.2">
      <c r="A27" s="171"/>
      <c r="B27" s="172"/>
      <c r="C27" s="174"/>
      <c r="D27" s="174"/>
      <c r="E27" s="174"/>
      <c r="F27" s="174"/>
      <c r="G27" s="174"/>
      <c r="H27" s="25"/>
      <c r="I27" s="22"/>
      <c r="J27" s="20"/>
      <c r="K27" s="20"/>
      <c r="L27" s="20"/>
      <c r="M27"/>
      <c r="N27"/>
      <c r="O27"/>
      <c r="P27"/>
      <c r="Q27"/>
      <c r="V27" s="49"/>
    </row>
    <row r="28" spans="1:22" ht="15" hidden="1" x14ac:dyDescent="0.2">
      <c r="A28" s="171"/>
      <c r="B28" s="172"/>
      <c r="C28" s="174"/>
      <c r="D28" s="174"/>
      <c r="E28" s="174"/>
      <c r="F28" s="174"/>
      <c r="G28" s="174"/>
      <c r="H28" s="25"/>
      <c r="I28" s="22"/>
      <c r="J28" s="20"/>
      <c r="K28" s="20"/>
      <c r="L28" s="20"/>
      <c r="M28"/>
      <c r="N28"/>
      <c r="O28"/>
      <c r="P28"/>
      <c r="Q28"/>
      <c r="V28" s="49"/>
    </row>
    <row r="29" spans="1:22" ht="15" hidden="1" x14ac:dyDescent="0.2">
      <c r="A29" s="171"/>
      <c r="B29" s="172"/>
      <c r="C29" s="174"/>
      <c r="D29" s="174"/>
      <c r="E29" s="174"/>
      <c r="F29" s="174"/>
      <c r="G29" s="174"/>
      <c r="H29" s="25"/>
      <c r="I29" s="22"/>
      <c r="J29" s="20"/>
      <c r="K29" s="20"/>
      <c r="L29" s="20"/>
      <c r="M29"/>
      <c r="N29"/>
      <c r="O29"/>
      <c r="P29"/>
      <c r="Q29"/>
      <c r="V29" s="49"/>
    </row>
    <row r="30" spans="1:22" ht="15" hidden="1" x14ac:dyDescent="0.2">
      <c r="A30" s="171"/>
      <c r="B30" s="172"/>
      <c r="C30" s="174"/>
      <c r="D30" s="174"/>
      <c r="E30" s="174"/>
      <c r="F30" s="174"/>
      <c r="G30" s="174"/>
      <c r="H30" s="26"/>
      <c r="I30" s="23"/>
      <c r="J30" s="21"/>
      <c r="K30" s="24"/>
      <c r="L30" s="24"/>
      <c r="M30"/>
      <c r="N30"/>
      <c r="O30"/>
      <c r="P30"/>
      <c r="Q30"/>
      <c r="V30" s="49"/>
    </row>
    <row r="31" spans="1:22" ht="15" hidden="1" x14ac:dyDescent="0.2">
      <c r="A31" s="171"/>
      <c r="B31" s="172"/>
      <c r="C31" s="174"/>
      <c r="D31" s="174"/>
      <c r="E31" s="174"/>
      <c r="F31" s="174"/>
      <c r="G31" s="174"/>
      <c r="H31" s="26"/>
      <c r="I31" s="23"/>
      <c r="J31" s="21"/>
      <c r="K31" s="24"/>
      <c r="L31" s="24"/>
      <c r="M31"/>
      <c r="N31"/>
      <c r="O31"/>
      <c r="P31"/>
      <c r="Q31"/>
      <c r="V31" s="49"/>
    </row>
    <row r="32" spans="1:22" ht="15" hidden="1" x14ac:dyDescent="0.2">
      <c r="A32" s="171"/>
      <c r="B32" s="172"/>
      <c r="C32" s="174"/>
      <c r="D32" s="174"/>
      <c r="E32" s="174"/>
      <c r="F32" s="174"/>
      <c r="G32" s="174"/>
      <c r="H32" s="26"/>
      <c r="I32" s="23"/>
      <c r="J32" s="21"/>
      <c r="K32" s="24"/>
      <c r="L32" s="24"/>
      <c r="M32"/>
      <c r="N32"/>
      <c r="O32"/>
      <c r="P32"/>
      <c r="Q32"/>
      <c r="V32" s="49"/>
    </row>
    <row r="33" spans="1:22" ht="15" hidden="1" x14ac:dyDescent="0.2">
      <c r="A33" s="171"/>
      <c r="B33" s="172"/>
      <c r="C33" s="174"/>
      <c r="D33" s="174"/>
      <c r="E33" s="174"/>
      <c r="F33" s="174"/>
      <c r="G33" s="174"/>
      <c r="H33" s="26"/>
      <c r="I33" s="23"/>
      <c r="J33" s="21"/>
      <c r="K33" s="24"/>
      <c r="L33" s="24"/>
      <c r="M33"/>
      <c r="N33"/>
      <c r="O33"/>
      <c r="P33"/>
      <c r="Q33"/>
      <c r="V33" s="49"/>
    </row>
    <row r="34" spans="1:22" ht="15" hidden="1" x14ac:dyDescent="0.2">
      <c r="A34" s="171"/>
      <c r="B34" s="172"/>
      <c r="C34" s="174"/>
      <c r="D34" s="174"/>
      <c r="E34" s="174"/>
      <c r="F34" s="174"/>
      <c r="G34" s="174"/>
      <c r="H34" s="26"/>
      <c r="I34" s="23"/>
      <c r="J34" s="21"/>
      <c r="K34" s="24"/>
      <c r="L34" s="24"/>
      <c r="M34"/>
      <c r="N34"/>
      <c r="O34"/>
      <c r="P34"/>
      <c r="Q34"/>
      <c r="V34" s="49"/>
    </row>
    <row r="35" spans="1:22" ht="15" hidden="1" x14ac:dyDescent="0.2">
      <c r="A35" s="171"/>
      <c r="B35" s="172"/>
      <c r="C35" s="174"/>
      <c r="D35" s="174"/>
      <c r="E35" s="174"/>
      <c r="F35" s="174"/>
      <c r="G35" s="174"/>
      <c r="H35" s="26"/>
      <c r="I35" s="23"/>
      <c r="J35" s="21"/>
      <c r="K35" s="24"/>
      <c r="L35" s="24"/>
      <c r="M35"/>
      <c r="N35"/>
      <c r="O35"/>
      <c r="P35"/>
      <c r="Q35"/>
      <c r="V35" s="49"/>
    </row>
    <row r="36" spans="1:22" ht="15" hidden="1" x14ac:dyDescent="0.2">
      <c r="A36" s="171"/>
      <c r="B36" s="172"/>
      <c r="C36" s="174"/>
      <c r="D36" s="174"/>
      <c r="E36" s="174"/>
      <c r="F36" s="174"/>
      <c r="G36" s="174"/>
      <c r="H36" s="26"/>
      <c r="I36" s="23"/>
      <c r="J36" s="21"/>
      <c r="K36" s="24"/>
      <c r="L36" s="24"/>
      <c r="M36"/>
      <c r="N36"/>
      <c r="O36"/>
      <c r="P36"/>
      <c r="Q36"/>
      <c r="V36" s="49"/>
    </row>
    <row r="37" spans="1:22" ht="15" hidden="1" x14ac:dyDescent="0.2">
      <c r="A37" s="171"/>
      <c r="B37" s="172"/>
      <c r="C37" s="174"/>
      <c r="D37" s="174"/>
      <c r="E37" s="174"/>
      <c r="F37" s="174"/>
      <c r="G37" s="174"/>
      <c r="H37" s="26"/>
      <c r="I37" s="23"/>
      <c r="J37" s="21"/>
      <c r="K37" s="24"/>
      <c r="L37" s="24"/>
      <c r="M37"/>
      <c r="N37"/>
      <c r="O37"/>
      <c r="P37"/>
      <c r="Q37"/>
      <c r="V37" s="49"/>
    </row>
    <row r="38" spans="1:22" ht="15" hidden="1" x14ac:dyDescent="0.2">
      <c r="A38" s="171"/>
      <c r="B38" s="172"/>
      <c r="C38" s="174"/>
      <c r="D38" s="174"/>
      <c r="E38" s="174"/>
      <c r="F38" s="174"/>
      <c r="G38" s="174"/>
      <c r="H38" s="26"/>
      <c r="I38" s="23"/>
      <c r="J38" s="21"/>
      <c r="K38" s="24"/>
      <c r="L38" s="24"/>
      <c r="M38"/>
      <c r="N38"/>
      <c r="O38"/>
      <c r="P38"/>
      <c r="Q38"/>
      <c r="V38" s="49"/>
    </row>
    <row r="39" spans="1:22" ht="15" hidden="1" x14ac:dyDescent="0.2">
      <c r="A39" s="171"/>
      <c r="B39" s="172"/>
      <c r="C39" s="174"/>
      <c r="D39" s="174"/>
      <c r="E39" s="174"/>
      <c r="F39" s="174"/>
      <c r="G39" s="174"/>
      <c r="H39" s="26"/>
      <c r="I39" s="23"/>
      <c r="J39" s="21"/>
      <c r="K39" s="24"/>
      <c r="L39" s="24"/>
      <c r="M39"/>
      <c r="N39"/>
      <c r="O39"/>
      <c r="P39"/>
      <c r="Q39"/>
      <c r="V39" s="49"/>
    </row>
    <row r="40" spans="1:22" ht="15" hidden="1" x14ac:dyDescent="0.2">
      <c r="A40" s="171"/>
      <c r="B40" s="172"/>
      <c r="C40" s="174"/>
      <c r="D40" s="174"/>
      <c r="E40" s="174"/>
      <c r="F40" s="174"/>
      <c r="G40" s="174"/>
      <c r="H40" s="26"/>
      <c r="I40" s="23"/>
      <c r="J40" s="21"/>
      <c r="K40" s="24"/>
      <c r="L40" s="24"/>
      <c r="M40"/>
      <c r="N40"/>
      <c r="O40"/>
      <c r="P40"/>
      <c r="Q40"/>
      <c r="V40" s="49"/>
    </row>
    <row r="41" spans="1:22" ht="15" hidden="1" x14ac:dyDescent="0.2">
      <c r="A41" s="171"/>
      <c r="B41" s="172"/>
      <c r="C41" s="174"/>
      <c r="D41" s="174"/>
      <c r="E41" s="174"/>
      <c r="F41" s="174"/>
      <c r="G41" s="174"/>
      <c r="H41" s="26"/>
      <c r="I41" s="23"/>
      <c r="J41" s="21"/>
      <c r="K41" s="24"/>
      <c r="L41" s="24"/>
      <c r="M41"/>
      <c r="N41"/>
      <c r="O41"/>
      <c r="P41"/>
      <c r="Q41"/>
      <c r="V41" s="49"/>
    </row>
    <row r="42" spans="1:22" ht="15" hidden="1" x14ac:dyDescent="0.2">
      <c r="A42" s="171"/>
      <c r="B42" s="175"/>
      <c r="C42" s="174"/>
      <c r="D42" s="174"/>
      <c r="E42" s="174"/>
      <c r="F42" s="174"/>
      <c r="G42" s="174"/>
      <c r="H42" s="26"/>
      <c r="I42" s="23"/>
      <c r="J42" s="21"/>
      <c r="K42" s="24"/>
      <c r="L42" s="24"/>
      <c r="M42"/>
      <c r="N42"/>
      <c r="O42"/>
      <c r="P42"/>
      <c r="Q42"/>
      <c r="V42" s="49"/>
    </row>
    <row r="43" spans="1:22" ht="15" hidden="1" x14ac:dyDescent="0.2">
      <c r="A43" s="171"/>
      <c r="B43" s="175"/>
      <c r="C43" s="174"/>
      <c r="D43" s="174"/>
      <c r="E43" s="174"/>
      <c r="F43" s="174"/>
      <c r="G43" s="174"/>
      <c r="H43" s="26"/>
      <c r="I43" s="23"/>
      <c r="J43" s="21"/>
      <c r="K43" s="24"/>
      <c r="L43" s="24"/>
      <c r="M43"/>
      <c r="N43"/>
      <c r="O43"/>
      <c r="P43"/>
      <c r="Q43"/>
      <c r="V43" s="49"/>
    </row>
    <row r="44" spans="1:22" ht="15" hidden="1" x14ac:dyDescent="0.2">
      <c r="A44" s="171"/>
      <c r="B44" s="175"/>
      <c r="C44" s="174"/>
      <c r="D44" s="174"/>
      <c r="E44" s="174"/>
      <c r="F44" s="174"/>
      <c r="G44" s="174"/>
      <c r="H44" s="26"/>
      <c r="I44" s="23"/>
      <c r="J44" s="21"/>
      <c r="K44" s="24"/>
      <c r="L44" s="24"/>
      <c r="M44"/>
      <c r="N44"/>
      <c r="O44"/>
      <c r="P44"/>
      <c r="Q44"/>
      <c r="V44" s="49"/>
    </row>
    <row r="45" spans="1:22" ht="15" hidden="1" x14ac:dyDescent="0.2">
      <c r="A45" s="171"/>
      <c r="B45" s="175"/>
      <c r="C45" s="174"/>
      <c r="D45" s="174"/>
      <c r="E45" s="174"/>
      <c r="F45" s="174"/>
      <c r="G45" s="174"/>
      <c r="H45" s="26"/>
      <c r="I45" s="23"/>
      <c r="J45" s="21"/>
      <c r="K45" s="24"/>
      <c r="L45" s="24"/>
      <c r="M45"/>
      <c r="N45"/>
      <c r="O45"/>
      <c r="P45"/>
      <c r="Q45"/>
      <c r="V45" s="49"/>
    </row>
    <row r="46" spans="1:22" ht="15" hidden="1" x14ac:dyDescent="0.2">
      <c r="A46" s="171"/>
      <c r="B46" s="175"/>
      <c r="C46" s="174"/>
      <c r="D46" s="174"/>
      <c r="E46" s="174"/>
      <c r="F46" s="174"/>
      <c r="G46" s="174"/>
      <c r="H46" s="26"/>
      <c r="I46" s="23"/>
      <c r="J46" s="21"/>
      <c r="K46" s="24"/>
      <c r="L46" s="24"/>
      <c r="M46"/>
      <c r="N46"/>
      <c r="O46"/>
      <c r="P46"/>
      <c r="Q46"/>
      <c r="V46" s="49"/>
    </row>
    <row r="47" spans="1:22" ht="15" hidden="1" x14ac:dyDescent="0.2">
      <c r="A47" s="171"/>
      <c r="B47" s="175"/>
      <c r="C47" s="174"/>
      <c r="D47" s="174"/>
      <c r="E47" s="174"/>
      <c r="F47" s="174"/>
      <c r="G47" s="174"/>
      <c r="H47" s="26"/>
      <c r="I47" s="23"/>
      <c r="J47" s="21"/>
      <c r="K47" s="24"/>
      <c r="L47" s="24"/>
      <c r="M47"/>
      <c r="N47"/>
      <c r="O47"/>
      <c r="P47"/>
      <c r="Q47"/>
      <c r="V47" s="49"/>
    </row>
    <row r="48" spans="1:22" ht="15" hidden="1" x14ac:dyDescent="0.2">
      <c r="A48" s="171"/>
      <c r="B48" s="175"/>
      <c r="C48" s="174"/>
      <c r="D48" s="174"/>
      <c r="E48" s="174"/>
      <c r="F48" s="174"/>
      <c r="G48" s="174"/>
      <c r="H48" s="26"/>
      <c r="I48" s="23"/>
      <c r="J48" s="21"/>
      <c r="K48" s="24"/>
      <c r="L48" s="24"/>
      <c r="M48"/>
      <c r="N48"/>
      <c r="O48"/>
      <c r="P48"/>
      <c r="Q48"/>
      <c r="V48" s="49"/>
    </row>
    <row r="49" spans="1:22" ht="15" hidden="1" x14ac:dyDescent="0.2">
      <c r="A49" s="171"/>
      <c r="B49" s="175"/>
      <c r="C49" s="174"/>
      <c r="D49" s="174"/>
      <c r="E49" s="174"/>
      <c r="F49" s="174"/>
      <c r="G49" s="174"/>
      <c r="H49" s="26"/>
      <c r="I49" s="23"/>
      <c r="J49" s="21"/>
      <c r="K49" s="24"/>
      <c r="L49" s="24"/>
      <c r="M49"/>
      <c r="N49"/>
      <c r="O49"/>
      <c r="P49"/>
      <c r="Q49"/>
      <c r="V49" s="49"/>
    </row>
    <row r="50" spans="1:22" ht="15" hidden="1" x14ac:dyDescent="0.2">
      <c r="A50" s="171"/>
      <c r="B50" s="175"/>
      <c r="C50" s="174"/>
      <c r="D50" s="174"/>
      <c r="E50" s="174"/>
      <c r="F50" s="174"/>
      <c r="G50" s="174"/>
      <c r="H50" s="26"/>
      <c r="I50" s="23"/>
      <c r="J50" s="21"/>
      <c r="K50" s="24"/>
      <c r="L50" s="24"/>
      <c r="M50"/>
      <c r="N50"/>
      <c r="O50"/>
      <c r="P50"/>
      <c r="Q50"/>
      <c r="V50" s="49"/>
    </row>
    <row r="51" spans="1:22" ht="15" hidden="1" x14ac:dyDescent="0.2">
      <c r="A51" s="171"/>
      <c r="B51" s="175"/>
      <c r="C51" s="174"/>
      <c r="D51" s="174"/>
      <c r="E51" s="174"/>
      <c r="F51" s="174"/>
      <c r="G51" s="174"/>
      <c r="H51" s="26"/>
      <c r="I51" s="23"/>
      <c r="J51" s="21"/>
      <c r="K51" s="24"/>
      <c r="L51" s="24"/>
      <c r="M51"/>
      <c r="N51"/>
      <c r="O51"/>
      <c r="P51"/>
      <c r="Q51"/>
      <c r="V51" s="49"/>
    </row>
    <row r="52" spans="1:22" ht="15" hidden="1" x14ac:dyDescent="0.2">
      <c r="A52" s="171"/>
      <c r="B52" s="175"/>
      <c r="C52" s="174"/>
      <c r="D52" s="174"/>
      <c r="E52" s="174"/>
      <c r="F52" s="174"/>
      <c r="G52" s="174"/>
      <c r="H52" s="26"/>
      <c r="I52" s="23"/>
      <c r="J52" s="21"/>
      <c r="K52" s="24"/>
      <c r="L52" s="24"/>
      <c r="M52"/>
      <c r="N52"/>
      <c r="O52"/>
      <c r="P52"/>
      <c r="Q52"/>
      <c r="V52" s="49"/>
    </row>
    <row r="53" spans="1:22" ht="15" hidden="1" x14ac:dyDescent="0.2">
      <c r="A53" s="171"/>
      <c r="B53" s="175"/>
      <c r="C53" s="174"/>
      <c r="D53" s="174"/>
      <c r="E53" s="174"/>
      <c r="F53" s="174"/>
      <c r="G53" s="174"/>
      <c r="H53" s="26"/>
      <c r="I53" s="23"/>
      <c r="J53" s="21"/>
      <c r="K53" s="24"/>
      <c r="L53" s="24"/>
      <c r="M53"/>
      <c r="N53"/>
      <c r="O53"/>
      <c r="P53"/>
      <c r="Q53"/>
      <c r="V53" s="49"/>
    </row>
    <row r="54" spans="1:22" ht="15" hidden="1" x14ac:dyDescent="0.2">
      <c r="A54" s="171"/>
      <c r="B54" s="175"/>
      <c r="C54" s="174"/>
      <c r="D54" s="174"/>
      <c r="E54" s="174"/>
      <c r="F54" s="174"/>
      <c r="G54" s="174"/>
      <c r="H54" s="26"/>
      <c r="I54" s="23"/>
      <c r="J54" s="21"/>
      <c r="K54" s="24"/>
      <c r="L54" s="24"/>
      <c r="M54"/>
      <c r="N54"/>
      <c r="O54"/>
      <c r="P54"/>
      <c r="Q54"/>
      <c r="V54" s="49"/>
    </row>
    <row r="55" spans="1:22" ht="15" hidden="1" x14ac:dyDescent="0.2">
      <c r="A55" s="171"/>
      <c r="B55" s="175"/>
      <c r="C55" s="174"/>
      <c r="D55" s="174"/>
      <c r="E55" s="174"/>
      <c r="F55" s="174"/>
      <c r="G55" s="174"/>
      <c r="H55" s="26"/>
      <c r="I55" s="23"/>
      <c r="J55" s="21"/>
      <c r="K55" s="24"/>
      <c r="L55" s="24"/>
      <c r="M55"/>
      <c r="N55"/>
      <c r="O55"/>
      <c r="P55"/>
      <c r="Q55"/>
      <c r="V55" s="49"/>
    </row>
    <row r="56" spans="1:22" ht="15" hidden="1" x14ac:dyDescent="0.2">
      <c r="A56" s="171"/>
      <c r="B56" s="175"/>
      <c r="C56" s="174"/>
      <c r="D56" s="174"/>
      <c r="E56" s="174"/>
      <c r="F56" s="174"/>
      <c r="G56" s="174"/>
      <c r="H56" s="26"/>
      <c r="I56" s="23"/>
      <c r="J56" s="21"/>
      <c r="K56" s="24"/>
      <c r="L56" s="24"/>
      <c r="M56"/>
      <c r="N56"/>
      <c r="O56"/>
      <c r="P56"/>
      <c r="Q56"/>
      <c r="V56" s="49"/>
    </row>
    <row r="57" spans="1:22" ht="15" hidden="1" x14ac:dyDescent="0.2">
      <c r="A57" s="171"/>
      <c r="B57" s="175"/>
      <c r="C57" s="174"/>
      <c r="D57" s="174"/>
      <c r="E57" s="174"/>
      <c r="F57" s="174"/>
      <c r="G57" s="174"/>
      <c r="H57" s="26"/>
      <c r="I57" s="23"/>
      <c r="J57" s="21"/>
      <c r="K57" s="24"/>
      <c r="L57" s="24"/>
      <c r="M57"/>
      <c r="N57"/>
      <c r="O57"/>
      <c r="P57"/>
      <c r="Q57"/>
      <c r="V57" s="49"/>
    </row>
    <row r="58" spans="1:22" ht="15" hidden="1" x14ac:dyDescent="0.2">
      <c r="A58" s="171"/>
      <c r="B58" s="175"/>
      <c r="C58" s="174"/>
      <c r="D58" s="174"/>
      <c r="E58" s="174"/>
      <c r="F58" s="174"/>
      <c r="G58" s="174"/>
      <c r="H58" s="26"/>
      <c r="I58" s="23"/>
      <c r="J58" s="21"/>
      <c r="K58" s="24"/>
      <c r="L58" s="24"/>
      <c r="M58"/>
      <c r="N58"/>
      <c r="O58"/>
      <c r="P58"/>
      <c r="Q58"/>
      <c r="V58" s="49"/>
    </row>
    <row r="59" spans="1:22" ht="15" hidden="1" x14ac:dyDescent="0.2">
      <c r="A59" s="171"/>
      <c r="B59" s="175"/>
      <c r="C59" s="174"/>
      <c r="D59" s="174"/>
      <c r="E59" s="174"/>
      <c r="F59" s="174"/>
      <c r="G59" s="174"/>
      <c r="H59" s="26"/>
      <c r="I59" s="23"/>
      <c r="J59" s="21"/>
      <c r="K59" s="24"/>
      <c r="L59" s="24"/>
      <c r="M59"/>
      <c r="N59"/>
      <c r="O59"/>
      <c r="P59"/>
      <c r="Q59"/>
      <c r="V59" s="49"/>
    </row>
    <row r="60" spans="1:22" ht="15" hidden="1" x14ac:dyDescent="0.2">
      <c r="A60" s="171"/>
      <c r="B60" s="175"/>
      <c r="C60" s="174"/>
      <c r="D60" s="174"/>
      <c r="E60" s="174"/>
      <c r="F60" s="174"/>
      <c r="G60" s="174"/>
      <c r="H60" s="26"/>
      <c r="I60" s="23"/>
      <c r="J60" s="21"/>
      <c r="K60" s="24"/>
      <c r="L60" s="24"/>
      <c r="M60"/>
      <c r="N60"/>
      <c r="O60"/>
      <c r="P60"/>
      <c r="Q60"/>
      <c r="V60" s="49"/>
    </row>
    <row r="61" spans="1:22" ht="15" hidden="1" x14ac:dyDescent="0.2">
      <c r="A61" s="171"/>
      <c r="B61" s="175"/>
      <c r="C61" s="174"/>
      <c r="D61" s="174"/>
      <c r="E61" s="174"/>
      <c r="F61" s="174"/>
      <c r="G61" s="174"/>
      <c r="H61" s="26"/>
      <c r="I61" s="23"/>
      <c r="J61" s="21"/>
      <c r="K61" s="24"/>
      <c r="L61" s="24"/>
      <c r="M61"/>
      <c r="N61"/>
      <c r="O61"/>
      <c r="P61"/>
      <c r="Q61"/>
      <c r="V61" s="49"/>
    </row>
    <row r="62" spans="1:22" ht="15" hidden="1" x14ac:dyDescent="0.2">
      <c r="A62" s="171"/>
      <c r="B62" s="175"/>
      <c r="C62" s="174"/>
      <c r="D62" s="174"/>
      <c r="E62" s="174"/>
      <c r="F62" s="174"/>
      <c r="G62" s="174"/>
      <c r="H62" s="26"/>
      <c r="I62" s="23"/>
      <c r="J62" s="21"/>
      <c r="K62" s="24"/>
      <c r="L62" s="24"/>
      <c r="M62"/>
      <c r="N62"/>
      <c r="O62"/>
      <c r="P62"/>
      <c r="Q62"/>
      <c r="V62" s="49"/>
    </row>
    <row r="63" spans="1:22" ht="15" hidden="1" x14ac:dyDescent="0.2">
      <c r="A63" s="171"/>
      <c r="B63" s="175"/>
      <c r="C63" s="174"/>
      <c r="D63" s="174"/>
      <c r="E63" s="174"/>
      <c r="F63" s="174"/>
      <c r="G63" s="174"/>
      <c r="H63" s="26"/>
      <c r="I63" s="23"/>
      <c r="J63" s="21"/>
      <c r="K63" s="24"/>
      <c r="L63" s="24"/>
      <c r="M63"/>
      <c r="N63"/>
      <c r="O63"/>
      <c r="P63"/>
      <c r="Q63"/>
      <c r="V63" s="49"/>
    </row>
    <row r="64" spans="1:22" ht="15" hidden="1" x14ac:dyDescent="0.2">
      <c r="A64" s="171"/>
      <c r="B64" s="175"/>
      <c r="C64" s="174"/>
      <c r="D64" s="174"/>
      <c r="E64" s="174"/>
      <c r="F64" s="174"/>
      <c r="G64" s="174"/>
      <c r="H64" s="26"/>
      <c r="I64" s="23"/>
      <c r="J64" s="21"/>
      <c r="K64" s="24"/>
      <c r="L64" s="24"/>
      <c r="M64"/>
      <c r="N64"/>
      <c r="O64"/>
      <c r="P64"/>
      <c r="Q64"/>
      <c r="V64" s="49"/>
    </row>
    <row r="65" spans="1:22" ht="15" hidden="1" x14ac:dyDescent="0.2">
      <c r="A65" s="171"/>
      <c r="B65" s="175"/>
      <c r="C65" s="174"/>
      <c r="D65" s="174"/>
      <c r="E65" s="174"/>
      <c r="F65" s="174"/>
      <c r="G65" s="174"/>
      <c r="H65" s="26"/>
      <c r="I65" s="23"/>
      <c r="J65" s="21"/>
      <c r="K65" s="24"/>
      <c r="L65" s="24"/>
      <c r="M65"/>
      <c r="N65"/>
      <c r="O65"/>
      <c r="P65"/>
      <c r="Q65"/>
      <c r="V65" s="49"/>
    </row>
    <row r="66" spans="1:22" ht="15" hidden="1" x14ac:dyDescent="0.2">
      <c r="A66" s="171"/>
      <c r="B66" s="175"/>
      <c r="C66" s="174"/>
      <c r="D66" s="174"/>
      <c r="E66" s="174"/>
      <c r="F66" s="174"/>
      <c r="G66" s="174"/>
      <c r="H66" s="26"/>
      <c r="I66" s="23"/>
      <c r="J66" s="21"/>
      <c r="K66" s="24"/>
      <c r="L66" s="24"/>
      <c r="M66"/>
      <c r="N66"/>
      <c r="O66"/>
      <c r="P66"/>
      <c r="Q66"/>
      <c r="V66" s="49"/>
    </row>
    <row r="67" spans="1:22" ht="15" hidden="1" x14ac:dyDescent="0.2">
      <c r="A67" s="171"/>
      <c r="B67" s="175"/>
      <c r="C67" s="174"/>
      <c r="D67" s="174"/>
      <c r="E67" s="174"/>
      <c r="F67" s="174"/>
      <c r="G67" s="174"/>
      <c r="H67" s="26"/>
      <c r="I67" s="23"/>
      <c r="J67" s="21"/>
      <c r="K67" s="24"/>
      <c r="L67" s="24"/>
      <c r="M67"/>
      <c r="N67"/>
      <c r="O67"/>
      <c r="P67"/>
      <c r="Q67"/>
      <c r="V67" s="49"/>
    </row>
    <row r="68" spans="1:22" ht="15" hidden="1" x14ac:dyDescent="0.2">
      <c r="A68" s="171"/>
      <c r="B68" s="175"/>
      <c r="C68" s="174"/>
      <c r="D68" s="174"/>
      <c r="E68" s="174"/>
      <c r="F68" s="174"/>
      <c r="G68" s="174"/>
      <c r="H68" s="26"/>
      <c r="I68" s="23"/>
      <c r="J68" s="21"/>
      <c r="K68" s="24"/>
      <c r="L68" s="24"/>
      <c r="M68"/>
      <c r="N68"/>
      <c r="O68"/>
      <c r="P68"/>
      <c r="Q68"/>
      <c r="V68" s="49"/>
    </row>
    <row r="69" spans="1:22" ht="15" hidden="1" x14ac:dyDescent="0.2">
      <c r="A69" s="171"/>
      <c r="B69" s="175"/>
      <c r="C69" s="174"/>
      <c r="D69" s="174"/>
      <c r="E69" s="174"/>
      <c r="F69" s="174"/>
      <c r="G69" s="174"/>
      <c r="H69" s="26"/>
      <c r="I69" s="23"/>
      <c r="J69" s="21"/>
      <c r="K69" s="24"/>
      <c r="L69" s="24"/>
      <c r="M69"/>
      <c r="N69"/>
      <c r="O69"/>
      <c r="P69"/>
      <c r="Q69"/>
      <c r="V69" s="49"/>
    </row>
    <row r="70" spans="1:22" ht="15" hidden="1" x14ac:dyDescent="0.2">
      <c r="A70" s="171"/>
      <c r="B70" s="175"/>
      <c r="C70" s="174"/>
      <c r="D70" s="174"/>
      <c r="E70" s="174"/>
      <c r="F70" s="174"/>
      <c r="G70" s="174"/>
      <c r="H70" s="26"/>
      <c r="I70" s="23"/>
      <c r="J70" s="21"/>
      <c r="K70" s="24"/>
      <c r="L70" s="24"/>
      <c r="M70"/>
      <c r="N70"/>
      <c r="O70"/>
      <c r="P70"/>
      <c r="Q70"/>
      <c r="V70" s="49"/>
    </row>
    <row r="71" spans="1:22" ht="15" hidden="1" x14ac:dyDescent="0.2">
      <c r="A71" s="171"/>
      <c r="B71" s="175"/>
      <c r="C71" s="174"/>
      <c r="D71" s="174"/>
      <c r="E71" s="174"/>
      <c r="F71" s="174"/>
      <c r="G71" s="174"/>
      <c r="H71" s="26"/>
      <c r="I71" s="23"/>
      <c r="J71" s="21"/>
      <c r="K71" s="24"/>
      <c r="L71" s="24"/>
      <c r="M71"/>
      <c r="N71"/>
      <c r="O71"/>
      <c r="P71"/>
      <c r="Q71"/>
      <c r="V71" s="49"/>
    </row>
    <row r="72" spans="1:22" ht="14" hidden="1" x14ac:dyDescent="0.15">
      <c r="A72" s="171"/>
      <c r="B72" s="175"/>
      <c r="C72" s="174"/>
      <c r="D72" s="174"/>
      <c r="E72" s="174"/>
      <c r="F72" s="174"/>
      <c r="G72" s="174"/>
      <c r="H72" s="26"/>
      <c r="I72" s="21"/>
      <c r="J72" s="21"/>
      <c r="K72" s="21"/>
      <c r="L72" s="24"/>
      <c r="M72"/>
      <c r="N72"/>
      <c r="O72"/>
      <c r="P72"/>
      <c r="Q72"/>
      <c r="V72" s="49"/>
    </row>
    <row r="73" spans="1:22" ht="14" hidden="1" x14ac:dyDescent="0.15">
      <c r="A73" s="171"/>
      <c r="B73" s="175"/>
      <c r="C73" s="174"/>
      <c r="D73" s="174"/>
      <c r="E73" s="174"/>
      <c r="F73" s="174"/>
      <c r="G73" s="174"/>
      <c r="H73" s="26"/>
      <c r="I73" s="21"/>
      <c r="J73" s="21"/>
      <c r="K73" s="21"/>
      <c r="L73" s="24"/>
      <c r="M73"/>
      <c r="N73"/>
      <c r="O73"/>
      <c r="P73"/>
      <c r="Q73"/>
      <c r="V73" s="49"/>
    </row>
    <row r="74" spans="1:22" ht="15" hidden="1" x14ac:dyDescent="0.2">
      <c r="A74" s="171"/>
      <c r="B74" s="175"/>
      <c r="C74" s="174"/>
      <c r="D74" s="174"/>
      <c r="E74" s="174"/>
      <c r="F74" s="174"/>
      <c r="G74" s="174"/>
      <c r="H74" s="25"/>
      <c r="I74" s="22"/>
      <c r="J74" s="20"/>
      <c r="K74" s="20"/>
      <c r="L74" s="20"/>
      <c r="M74"/>
      <c r="N74"/>
      <c r="O74"/>
      <c r="P74"/>
      <c r="Q74"/>
      <c r="V74" s="49"/>
    </row>
    <row r="75" spans="1:22" ht="15" hidden="1" x14ac:dyDescent="0.2">
      <c r="A75" s="171"/>
      <c r="B75" s="175"/>
      <c r="C75" s="174"/>
      <c r="D75" s="174"/>
      <c r="E75" s="174"/>
      <c r="F75" s="174"/>
      <c r="G75" s="174"/>
      <c r="H75" s="25"/>
      <c r="I75" s="22"/>
      <c r="J75" s="20"/>
      <c r="K75" s="20"/>
      <c r="L75" s="20"/>
      <c r="M75"/>
      <c r="N75"/>
      <c r="O75"/>
      <c r="P75"/>
      <c r="Q75"/>
      <c r="V75" s="49"/>
    </row>
    <row r="76" spans="1:22" hidden="1" x14ac:dyDescent="0.15">
      <c r="A76" s="171"/>
      <c r="B76" s="176"/>
      <c r="C76" s="177"/>
      <c r="D76" s="177"/>
      <c r="E76" s="177"/>
      <c r="F76" s="177"/>
      <c r="G76" s="177"/>
      <c r="H76" s="27"/>
    </row>
    <row r="77" spans="1:22" ht="18" hidden="1" x14ac:dyDescent="0.2">
      <c r="A77" s="250" t="s">
        <v>16</v>
      </c>
      <c r="B77" s="251"/>
      <c r="C77" s="251"/>
      <c r="D77" s="251"/>
      <c r="E77" s="251"/>
      <c r="F77" s="251"/>
      <c r="G77" s="251"/>
      <c r="H77" s="118" t="s">
        <v>58</v>
      </c>
    </row>
    <row r="78" spans="1:22" hidden="1" x14ac:dyDescent="0.15">
      <c r="A78" s="246" t="s">
        <v>0</v>
      </c>
      <c r="B78" s="247"/>
      <c r="C78" s="247"/>
      <c r="D78" s="247"/>
      <c r="E78" s="247"/>
      <c r="F78" s="247"/>
      <c r="G78" s="247"/>
      <c r="H78" s="27"/>
    </row>
    <row r="79" spans="1:22" hidden="1" x14ac:dyDescent="0.15">
      <c r="A79" s="171" t="s">
        <v>2</v>
      </c>
      <c r="B79" s="172" t="s">
        <v>2</v>
      </c>
      <c r="C79" s="173">
        <v>1000</v>
      </c>
      <c r="D79" s="173">
        <v>2000</v>
      </c>
      <c r="E79" s="173">
        <v>3500</v>
      </c>
      <c r="F79" s="170"/>
      <c r="G79" s="170"/>
      <c r="H79" s="27"/>
    </row>
    <row r="80" spans="1:22" hidden="1" x14ac:dyDescent="0.15">
      <c r="A80" s="171">
        <v>18</v>
      </c>
      <c r="B80" s="175"/>
      <c r="C80" s="178">
        <f>+C6*$K$2</f>
        <v>0</v>
      </c>
      <c r="D80" s="178">
        <f t="shared" ref="D80:G80" si="0">+D6*$K$2</f>
        <v>0</v>
      </c>
      <c r="E80" s="178">
        <f t="shared" si="0"/>
        <v>0</v>
      </c>
      <c r="F80" s="178">
        <f t="shared" si="0"/>
        <v>0</v>
      </c>
      <c r="G80" s="178">
        <f t="shared" si="0"/>
        <v>0</v>
      </c>
      <c r="H80" s="27"/>
    </row>
    <row r="81" spans="1:8" hidden="1" x14ac:dyDescent="0.15">
      <c r="A81" s="171">
        <v>19</v>
      </c>
      <c r="B81" s="175"/>
      <c r="C81" s="178">
        <f t="shared" ref="C81:G81" si="1">+C7*$K$2</f>
        <v>0</v>
      </c>
      <c r="D81" s="178">
        <f t="shared" si="1"/>
        <v>0</v>
      </c>
      <c r="E81" s="178">
        <f t="shared" si="1"/>
        <v>0</v>
      </c>
      <c r="F81" s="178">
        <f t="shared" si="1"/>
        <v>0</v>
      </c>
      <c r="G81" s="178">
        <f t="shared" si="1"/>
        <v>0</v>
      </c>
      <c r="H81" s="27"/>
    </row>
    <row r="82" spans="1:8" hidden="1" x14ac:dyDescent="0.15">
      <c r="A82" s="171">
        <v>20</v>
      </c>
      <c r="B82" s="175"/>
      <c r="C82" s="178">
        <f t="shared" ref="C82:G82" si="2">+C8*$K$2</f>
        <v>0</v>
      </c>
      <c r="D82" s="178">
        <f t="shared" si="2"/>
        <v>0</v>
      </c>
      <c r="E82" s="178">
        <f t="shared" si="2"/>
        <v>0</v>
      </c>
      <c r="F82" s="178">
        <f t="shared" si="2"/>
        <v>0</v>
      </c>
      <c r="G82" s="178">
        <f t="shared" si="2"/>
        <v>0</v>
      </c>
      <c r="H82" s="27"/>
    </row>
    <row r="83" spans="1:8" hidden="1" x14ac:dyDescent="0.15">
      <c r="A83" s="171">
        <v>21</v>
      </c>
      <c r="B83" s="175"/>
      <c r="C83" s="178">
        <f t="shared" ref="C83:G83" si="3">+C9*$K$2</f>
        <v>0</v>
      </c>
      <c r="D83" s="178">
        <f t="shared" si="3"/>
        <v>0</v>
      </c>
      <c r="E83" s="178">
        <f t="shared" si="3"/>
        <v>0</v>
      </c>
      <c r="F83" s="178">
        <f t="shared" si="3"/>
        <v>0</v>
      </c>
      <c r="G83" s="178">
        <f t="shared" si="3"/>
        <v>0</v>
      </c>
      <c r="H83" s="27"/>
    </row>
    <row r="84" spans="1:8" hidden="1" x14ac:dyDescent="0.15">
      <c r="A84" s="171">
        <v>22</v>
      </c>
      <c r="B84" s="175"/>
      <c r="C84" s="178">
        <f t="shared" ref="C84:G84" si="4">+C10*$K$2</f>
        <v>0</v>
      </c>
      <c r="D84" s="178">
        <f t="shared" si="4"/>
        <v>0</v>
      </c>
      <c r="E84" s="178">
        <f t="shared" si="4"/>
        <v>0</v>
      </c>
      <c r="F84" s="178">
        <f t="shared" si="4"/>
        <v>0</v>
      </c>
      <c r="G84" s="178">
        <f t="shared" si="4"/>
        <v>0</v>
      </c>
      <c r="H84" s="27"/>
    </row>
    <row r="85" spans="1:8" hidden="1" x14ac:dyDescent="0.15">
      <c r="A85" s="171">
        <v>23</v>
      </c>
      <c r="B85" s="175"/>
      <c r="C85" s="178">
        <f t="shared" ref="C85:G85" si="5">+C11*$K$2</f>
        <v>0</v>
      </c>
      <c r="D85" s="178">
        <f t="shared" si="5"/>
        <v>0</v>
      </c>
      <c r="E85" s="178">
        <f t="shared" si="5"/>
        <v>0</v>
      </c>
      <c r="F85" s="178">
        <f t="shared" si="5"/>
        <v>0</v>
      </c>
      <c r="G85" s="178">
        <f t="shared" si="5"/>
        <v>0</v>
      </c>
      <c r="H85" s="27"/>
    </row>
    <row r="86" spans="1:8" hidden="1" x14ac:dyDescent="0.15">
      <c r="A86" s="171">
        <v>24</v>
      </c>
      <c r="B86" s="175"/>
      <c r="C86" s="178">
        <f t="shared" ref="C86:G86" si="6">+C12*$K$2</f>
        <v>0</v>
      </c>
      <c r="D86" s="178">
        <f t="shared" si="6"/>
        <v>0</v>
      </c>
      <c r="E86" s="178">
        <f t="shared" si="6"/>
        <v>0</v>
      </c>
      <c r="F86" s="178">
        <f t="shared" si="6"/>
        <v>0</v>
      </c>
      <c r="G86" s="178">
        <f t="shared" si="6"/>
        <v>0</v>
      </c>
      <c r="H86" s="27"/>
    </row>
    <row r="87" spans="1:8" hidden="1" x14ac:dyDescent="0.15">
      <c r="A87" s="171">
        <v>25</v>
      </c>
      <c r="B87" s="175"/>
      <c r="C87" s="178">
        <f t="shared" ref="C87:G87" si="7">+C13*$K$2</f>
        <v>0</v>
      </c>
      <c r="D87" s="178">
        <f t="shared" si="7"/>
        <v>0</v>
      </c>
      <c r="E87" s="178">
        <f t="shared" si="7"/>
        <v>0</v>
      </c>
      <c r="F87" s="178">
        <f t="shared" si="7"/>
        <v>0</v>
      </c>
      <c r="G87" s="178">
        <f t="shared" si="7"/>
        <v>0</v>
      </c>
      <c r="H87" s="27"/>
    </row>
    <row r="88" spans="1:8" hidden="1" x14ac:dyDescent="0.15">
      <c r="A88" s="171">
        <v>26</v>
      </c>
      <c r="B88" s="175"/>
      <c r="C88" s="178">
        <f t="shared" ref="C88:G88" si="8">+C14*$K$2</f>
        <v>0</v>
      </c>
      <c r="D88" s="178">
        <f t="shared" si="8"/>
        <v>0</v>
      </c>
      <c r="E88" s="178">
        <f t="shared" si="8"/>
        <v>0</v>
      </c>
      <c r="F88" s="178">
        <f t="shared" si="8"/>
        <v>0</v>
      </c>
      <c r="G88" s="178">
        <f t="shared" si="8"/>
        <v>0</v>
      </c>
      <c r="H88" s="27"/>
    </row>
    <row r="89" spans="1:8" hidden="1" x14ac:dyDescent="0.15">
      <c r="A89" s="171">
        <v>27</v>
      </c>
      <c r="B89" s="175"/>
      <c r="C89" s="178">
        <f t="shared" ref="C89:G89" si="9">+C15*$K$2</f>
        <v>0</v>
      </c>
      <c r="D89" s="178">
        <f t="shared" si="9"/>
        <v>0</v>
      </c>
      <c r="E89" s="178">
        <f t="shared" si="9"/>
        <v>0</v>
      </c>
      <c r="F89" s="178">
        <f t="shared" si="9"/>
        <v>0</v>
      </c>
      <c r="G89" s="178">
        <f t="shared" si="9"/>
        <v>0</v>
      </c>
      <c r="H89" s="27"/>
    </row>
    <row r="90" spans="1:8" hidden="1" x14ac:dyDescent="0.15">
      <c r="A90" s="171">
        <v>28</v>
      </c>
      <c r="B90" s="175"/>
      <c r="C90" s="178">
        <f t="shared" ref="C90:G90" si="10">+C16*$K$2</f>
        <v>0</v>
      </c>
      <c r="D90" s="178">
        <f t="shared" si="10"/>
        <v>0</v>
      </c>
      <c r="E90" s="178">
        <f t="shared" si="10"/>
        <v>0</v>
      </c>
      <c r="F90" s="178">
        <f t="shared" si="10"/>
        <v>0</v>
      </c>
      <c r="G90" s="178">
        <f t="shared" si="10"/>
        <v>0</v>
      </c>
      <c r="H90" s="27"/>
    </row>
    <row r="91" spans="1:8" hidden="1" x14ac:dyDescent="0.15">
      <c r="A91" s="171">
        <v>29</v>
      </c>
      <c r="B91" s="175"/>
      <c r="C91" s="178">
        <f t="shared" ref="C91:G91" si="11">+C17*$K$2</f>
        <v>0</v>
      </c>
      <c r="D91" s="178">
        <f t="shared" si="11"/>
        <v>0</v>
      </c>
      <c r="E91" s="178">
        <f t="shared" si="11"/>
        <v>0</v>
      </c>
      <c r="F91" s="178">
        <f t="shared" si="11"/>
        <v>0</v>
      </c>
      <c r="G91" s="178">
        <f t="shared" si="11"/>
        <v>0</v>
      </c>
      <c r="H91" s="27"/>
    </row>
    <row r="92" spans="1:8" hidden="1" x14ac:dyDescent="0.15">
      <c r="A92" s="171">
        <v>30</v>
      </c>
      <c r="B92" s="175"/>
      <c r="C92" s="178">
        <f t="shared" ref="C92:G92" si="12">+C18*$K$2</f>
        <v>0</v>
      </c>
      <c r="D92" s="178">
        <f t="shared" si="12"/>
        <v>0</v>
      </c>
      <c r="E92" s="178">
        <f t="shared" si="12"/>
        <v>0</v>
      </c>
      <c r="F92" s="178">
        <f t="shared" si="12"/>
        <v>0</v>
      </c>
      <c r="G92" s="178">
        <f t="shared" si="12"/>
        <v>0</v>
      </c>
      <c r="H92" s="27"/>
    </row>
    <row r="93" spans="1:8" hidden="1" x14ac:dyDescent="0.15">
      <c r="A93" s="171">
        <v>31</v>
      </c>
      <c r="B93" s="175"/>
      <c r="C93" s="178">
        <f t="shared" ref="C93:G93" si="13">+C19*$K$2</f>
        <v>0</v>
      </c>
      <c r="D93" s="178">
        <f t="shared" si="13"/>
        <v>0</v>
      </c>
      <c r="E93" s="178">
        <f t="shared" si="13"/>
        <v>0</v>
      </c>
      <c r="F93" s="178">
        <f t="shared" si="13"/>
        <v>0</v>
      </c>
      <c r="G93" s="178">
        <f t="shared" si="13"/>
        <v>0</v>
      </c>
      <c r="H93" s="27"/>
    </row>
    <row r="94" spans="1:8" hidden="1" x14ac:dyDescent="0.15">
      <c r="A94" s="171">
        <v>32</v>
      </c>
      <c r="B94" s="175"/>
      <c r="C94" s="178">
        <f t="shared" ref="C94:G94" si="14">+C20*$K$2</f>
        <v>0</v>
      </c>
      <c r="D94" s="178">
        <f t="shared" si="14"/>
        <v>0</v>
      </c>
      <c r="E94" s="178">
        <f t="shared" si="14"/>
        <v>0</v>
      </c>
      <c r="F94" s="178">
        <f t="shared" si="14"/>
        <v>0</v>
      </c>
      <c r="G94" s="178">
        <f t="shared" si="14"/>
        <v>0</v>
      </c>
      <c r="H94" s="27"/>
    </row>
    <row r="95" spans="1:8" hidden="1" x14ac:dyDescent="0.15">
      <c r="A95" s="171">
        <v>33</v>
      </c>
      <c r="B95" s="175"/>
      <c r="C95" s="178">
        <f t="shared" ref="C95:G95" si="15">+C21*$K$2</f>
        <v>0</v>
      </c>
      <c r="D95" s="178">
        <f t="shared" si="15"/>
        <v>0</v>
      </c>
      <c r="E95" s="178">
        <f t="shared" si="15"/>
        <v>0</v>
      </c>
      <c r="F95" s="178">
        <f t="shared" si="15"/>
        <v>0</v>
      </c>
      <c r="G95" s="178">
        <f t="shared" si="15"/>
        <v>0</v>
      </c>
      <c r="H95" s="27"/>
    </row>
    <row r="96" spans="1:8" hidden="1" x14ac:dyDescent="0.15">
      <c r="A96" s="171">
        <v>34</v>
      </c>
      <c r="B96" s="175"/>
      <c r="C96" s="178">
        <f t="shared" ref="C96:G96" si="16">+C22*$K$2</f>
        <v>0</v>
      </c>
      <c r="D96" s="178">
        <f t="shared" si="16"/>
        <v>0</v>
      </c>
      <c r="E96" s="178">
        <f t="shared" si="16"/>
        <v>0</v>
      </c>
      <c r="F96" s="178">
        <f t="shared" si="16"/>
        <v>0</v>
      </c>
      <c r="G96" s="178">
        <f t="shared" si="16"/>
        <v>0</v>
      </c>
      <c r="H96" s="27"/>
    </row>
    <row r="97" spans="1:8" hidden="1" x14ac:dyDescent="0.15">
      <c r="A97" s="171">
        <v>35</v>
      </c>
      <c r="B97" s="175"/>
      <c r="C97" s="178">
        <f t="shared" ref="C97:G97" si="17">+C23*$K$2</f>
        <v>0</v>
      </c>
      <c r="D97" s="178">
        <f t="shared" si="17"/>
        <v>0</v>
      </c>
      <c r="E97" s="178">
        <f t="shared" si="17"/>
        <v>0</v>
      </c>
      <c r="F97" s="178">
        <f t="shared" si="17"/>
        <v>0</v>
      </c>
      <c r="G97" s="178">
        <f t="shared" si="17"/>
        <v>0</v>
      </c>
      <c r="H97" s="27"/>
    </row>
    <row r="98" spans="1:8" hidden="1" x14ac:dyDescent="0.15">
      <c r="A98" s="171">
        <v>36</v>
      </c>
      <c r="B98" s="175"/>
      <c r="C98" s="178">
        <f t="shared" ref="C98:G98" si="18">+C24*$K$2</f>
        <v>0</v>
      </c>
      <c r="D98" s="178">
        <f t="shared" si="18"/>
        <v>0</v>
      </c>
      <c r="E98" s="178">
        <f t="shared" si="18"/>
        <v>0</v>
      </c>
      <c r="F98" s="178">
        <f t="shared" si="18"/>
        <v>0</v>
      </c>
      <c r="G98" s="178">
        <f t="shared" si="18"/>
        <v>0</v>
      </c>
      <c r="H98" s="27"/>
    </row>
    <row r="99" spans="1:8" hidden="1" x14ac:dyDescent="0.15">
      <c r="A99" s="171">
        <v>37</v>
      </c>
      <c r="B99" s="175"/>
      <c r="C99" s="178">
        <f t="shared" ref="C99:G99" si="19">+C25*$K$2</f>
        <v>0</v>
      </c>
      <c r="D99" s="178">
        <f t="shared" si="19"/>
        <v>0</v>
      </c>
      <c r="E99" s="178">
        <f t="shared" si="19"/>
        <v>0</v>
      </c>
      <c r="F99" s="178">
        <f t="shared" si="19"/>
        <v>0</v>
      </c>
      <c r="G99" s="178">
        <f t="shared" si="19"/>
        <v>0</v>
      </c>
      <c r="H99" s="27"/>
    </row>
    <row r="100" spans="1:8" hidden="1" x14ac:dyDescent="0.15">
      <c r="A100" s="171">
        <v>38</v>
      </c>
      <c r="B100" s="175"/>
      <c r="C100" s="178">
        <f t="shared" ref="C100:G100" si="20">+C26*$K$2</f>
        <v>0</v>
      </c>
      <c r="D100" s="178">
        <f t="shared" si="20"/>
        <v>0</v>
      </c>
      <c r="E100" s="178">
        <f t="shared" si="20"/>
        <v>0</v>
      </c>
      <c r="F100" s="178">
        <f t="shared" si="20"/>
        <v>0</v>
      </c>
      <c r="G100" s="178">
        <f t="shared" si="20"/>
        <v>0</v>
      </c>
      <c r="H100" s="27"/>
    </row>
    <row r="101" spans="1:8" hidden="1" x14ac:dyDescent="0.15">
      <c r="A101" s="171">
        <v>39</v>
      </c>
      <c r="B101" s="175"/>
      <c r="C101" s="178">
        <f t="shared" ref="C101:G101" si="21">+C27*$K$2</f>
        <v>0</v>
      </c>
      <c r="D101" s="178">
        <f t="shared" si="21"/>
        <v>0</v>
      </c>
      <c r="E101" s="178">
        <f t="shared" si="21"/>
        <v>0</v>
      </c>
      <c r="F101" s="178">
        <f t="shared" si="21"/>
        <v>0</v>
      </c>
      <c r="G101" s="178">
        <f t="shared" si="21"/>
        <v>0</v>
      </c>
      <c r="H101" s="27"/>
    </row>
    <row r="102" spans="1:8" hidden="1" x14ac:dyDescent="0.15">
      <c r="A102" s="171">
        <v>40</v>
      </c>
      <c r="B102" s="175"/>
      <c r="C102" s="178">
        <f t="shared" ref="C102:G102" si="22">+C28*$K$2</f>
        <v>0</v>
      </c>
      <c r="D102" s="178">
        <f t="shared" si="22"/>
        <v>0</v>
      </c>
      <c r="E102" s="178">
        <f t="shared" si="22"/>
        <v>0</v>
      </c>
      <c r="F102" s="178">
        <f t="shared" si="22"/>
        <v>0</v>
      </c>
      <c r="G102" s="178">
        <f t="shared" si="22"/>
        <v>0</v>
      </c>
      <c r="H102" s="27"/>
    </row>
    <row r="103" spans="1:8" hidden="1" x14ac:dyDescent="0.15">
      <c r="A103" s="171">
        <v>41</v>
      </c>
      <c r="B103" s="175"/>
      <c r="C103" s="178">
        <f t="shared" ref="C103:G103" si="23">+C29*$K$2</f>
        <v>0</v>
      </c>
      <c r="D103" s="178">
        <f t="shared" si="23"/>
        <v>0</v>
      </c>
      <c r="E103" s="178">
        <f t="shared" si="23"/>
        <v>0</v>
      </c>
      <c r="F103" s="178">
        <f t="shared" si="23"/>
        <v>0</v>
      </c>
      <c r="G103" s="178">
        <f t="shared" si="23"/>
        <v>0</v>
      </c>
      <c r="H103" s="27"/>
    </row>
    <row r="104" spans="1:8" hidden="1" x14ac:dyDescent="0.15">
      <c r="A104" s="171">
        <v>42</v>
      </c>
      <c r="B104" s="175"/>
      <c r="C104" s="178">
        <f t="shared" ref="C104:G104" si="24">+C30*$K$2</f>
        <v>0</v>
      </c>
      <c r="D104" s="178">
        <f t="shared" si="24"/>
        <v>0</v>
      </c>
      <c r="E104" s="178">
        <f t="shared" si="24"/>
        <v>0</v>
      </c>
      <c r="F104" s="178">
        <f t="shared" si="24"/>
        <v>0</v>
      </c>
      <c r="G104" s="178">
        <f t="shared" si="24"/>
        <v>0</v>
      </c>
      <c r="H104" s="27"/>
    </row>
    <row r="105" spans="1:8" hidden="1" x14ac:dyDescent="0.15">
      <c r="A105" s="171">
        <v>43</v>
      </c>
      <c r="B105" s="175"/>
      <c r="C105" s="178">
        <f t="shared" ref="C105:G105" si="25">+C31*$K$2</f>
        <v>0</v>
      </c>
      <c r="D105" s="178">
        <f t="shared" si="25"/>
        <v>0</v>
      </c>
      <c r="E105" s="178">
        <f t="shared" si="25"/>
        <v>0</v>
      </c>
      <c r="F105" s="178">
        <f t="shared" si="25"/>
        <v>0</v>
      </c>
      <c r="G105" s="178">
        <f t="shared" si="25"/>
        <v>0</v>
      </c>
      <c r="H105" s="27"/>
    </row>
    <row r="106" spans="1:8" hidden="1" x14ac:dyDescent="0.15">
      <c r="A106" s="171">
        <v>44</v>
      </c>
      <c r="B106" s="175"/>
      <c r="C106" s="178">
        <f t="shared" ref="C106:G106" si="26">+C32*$K$2</f>
        <v>0</v>
      </c>
      <c r="D106" s="178">
        <f t="shared" si="26"/>
        <v>0</v>
      </c>
      <c r="E106" s="178">
        <f t="shared" si="26"/>
        <v>0</v>
      </c>
      <c r="F106" s="178">
        <f t="shared" si="26"/>
        <v>0</v>
      </c>
      <c r="G106" s="178">
        <f t="shared" si="26"/>
        <v>0</v>
      </c>
      <c r="H106" s="27"/>
    </row>
    <row r="107" spans="1:8" hidden="1" x14ac:dyDescent="0.15">
      <c r="A107" s="171">
        <v>45</v>
      </c>
      <c r="B107" s="175"/>
      <c r="C107" s="178">
        <f t="shared" ref="C107:G107" si="27">+C33*$K$2</f>
        <v>0</v>
      </c>
      <c r="D107" s="178">
        <f t="shared" si="27"/>
        <v>0</v>
      </c>
      <c r="E107" s="178">
        <f t="shared" si="27"/>
        <v>0</v>
      </c>
      <c r="F107" s="178">
        <f t="shared" si="27"/>
        <v>0</v>
      </c>
      <c r="G107" s="178">
        <f t="shared" si="27"/>
        <v>0</v>
      </c>
      <c r="H107" s="27"/>
    </row>
    <row r="108" spans="1:8" hidden="1" x14ac:dyDescent="0.15">
      <c r="A108" s="171">
        <v>46</v>
      </c>
      <c r="B108" s="175"/>
      <c r="C108" s="178">
        <f t="shared" ref="C108:G108" si="28">+C34*$K$2</f>
        <v>0</v>
      </c>
      <c r="D108" s="178">
        <f t="shared" si="28"/>
        <v>0</v>
      </c>
      <c r="E108" s="178">
        <f t="shared" si="28"/>
        <v>0</v>
      </c>
      <c r="F108" s="178">
        <f t="shared" si="28"/>
        <v>0</v>
      </c>
      <c r="G108" s="178">
        <f t="shared" si="28"/>
        <v>0</v>
      </c>
      <c r="H108" s="27"/>
    </row>
    <row r="109" spans="1:8" hidden="1" x14ac:dyDescent="0.15">
      <c r="A109" s="171">
        <v>47</v>
      </c>
      <c r="B109" s="175"/>
      <c r="C109" s="178">
        <f t="shared" ref="C109:G109" si="29">+C35*$K$2</f>
        <v>0</v>
      </c>
      <c r="D109" s="178">
        <f t="shared" si="29"/>
        <v>0</v>
      </c>
      <c r="E109" s="178">
        <f t="shared" si="29"/>
        <v>0</v>
      </c>
      <c r="F109" s="178">
        <f t="shared" si="29"/>
        <v>0</v>
      </c>
      <c r="G109" s="178">
        <f t="shared" si="29"/>
        <v>0</v>
      </c>
      <c r="H109" s="27"/>
    </row>
    <row r="110" spans="1:8" hidden="1" x14ac:dyDescent="0.15">
      <c r="A110" s="171">
        <v>48</v>
      </c>
      <c r="B110" s="175"/>
      <c r="C110" s="178">
        <f t="shared" ref="C110:G110" si="30">+C36*$K$2</f>
        <v>0</v>
      </c>
      <c r="D110" s="178">
        <f t="shared" si="30"/>
        <v>0</v>
      </c>
      <c r="E110" s="178">
        <f t="shared" si="30"/>
        <v>0</v>
      </c>
      <c r="F110" s="178">
        <f t="shared" si="30"/>
        <v>0</v>
      </c>
      <c r="G110" s="178">
        <f t="shared" si="30"/>
        <v>0</v>
      </c>
      <c r="H110" s="27"/>
    </row>
    <row r="111" spans="1:8" hidden="1" x14ac:dyDescent="0.15">
      <c r="A111" s="171">
        <v>49</v>
      </c>
      <c r="B111" s="175"/>
      <c r="C111" s="178">
        <f t="shared" ref="C111:G111" si="31">+C37*$K$2</f>
        <v>0</v>
      </c>
      <c r="D111" s="178">
        <f t="shared" si="31"/>
        <v>0</v>
      </c>
      <c r="E111" s="178">
        <f t="shared" si="31"/>
        <v>0</v>
      </c>
      <c r="F111" s="178">
        <f t="shared" si="31"/>
        <v>0</v>
      </c>
      <c r="G111" s="178">
        <f t="shared" si="31"/>
        <v>0</v>
      </c>
      <c r="H111" s="27"/>
    </row>
    <row r="112" spans="1:8" hidden="1" x14ac:dyDescent="0.15">
      <c r="A112" s="171">
        <v>50</v>
      </c>
      <c r="B112" s="175"/>
      <c r="C112" s="178">
        <f t="shared" ref="C112:G112" si="32">+C38*$K$2</f>
        <v>0</v>
      </c>
      <c r="D112" s="178">
        <f t="shared" si="32"/>
        <v>0</v>
      </c>
      <c r="E112" s="178">
        <f t="shared" si="32"/>
        <v>0</v>
      </c>
      <c r="F112" s="178">
        <f t="shared" si="32"/>
        <v>0</v>
      </c>
      <c r="G112" s="178">
        <f t="shared" si="32"/>
        <v>0</v>
      </c>
      <c r="H112" s="27"/>
    </row>
    <row r="113" spans="1:8" hidden="1" x14ac:dyDescent="0.15">
      <c r="A113" s="171">
        <v>51</v>
      </c>
      <c r="B113" s="175"/>
      <c r="C113" s="178">
        <f t="shared" ref="C113:G113" si="33">+C39*$K$2</f>
        <v>0</v>
      </c>
      <c r="D113" s="178">
        <f t="shared" si="33"/>
        <v>0</v>
      </c>
      <c r="E113" s="178">
        <f t="shared" si="33"/>
        <v>0</v>
      </c>
      <c r="F113" s="178">
        <f t="shared" si="33"/>
        <v>0</v>
      </c>
      <c r="G113" s="178">
        <f t="shared" si="33"/>
        <v>0</v>
      </c>
      <c r="H113" s="27"/>
    </row>
    <row r="114" spans="1:8" hidden="1" x14ac:dyDescent="0.15">
      <c r="A114" s="171">
        <v>52</v>
      </c>
      <c r="B114" s="175"/>
      <c r="C114" s="178">
        <f t="shared" ref="C114:G114" si="34">+C40*$K$2</f>
        <v>0</v>
      </c>
      <c r="D114" s="178">
        <f t="shared" si="34"/>
        <v>0</v>
      </c>
      <c r="E114" s="178">
        <f t="shared" si="34"/>
        <v>0</v>
      </c>
      <c r="F114" s="178">
        <f t="shared" si="34"/>
        <v>0</v>
      </c>
      <c r="G114" s="178">
        <f t="shared" si="34"/>
        <v>0</v>
      </c>
      <c r="H114" s="27"/>
    </row>
    <row r="115" spans="1:8" hidden="1" x14ac:dyDescent="0.15">
      <c r="A115" s="171">
        <v>53</v>
      </c>
      <c r="B115" s="175"/>
      <c r="C115" s="178">
        <f t="shared" ref="C115:G115" si="35">+C41*$K$2</f>
        <v>0</v>
      </c>
      <c r="D115" s="178">
        <f t="shared" si="35"/>
        <v>0</v>
      </c>
      <c r="E115" s="178">
        <f t="shared" si="35"/>
        <v>0</v>
      </c>
      <c r="F115" s="178">
        <f t="shared" si="35"/>
        <v>0</v>
      </c>
      <c r="G115" s="178">
        <f t="shared" si="35"/>
        <v>0</v>
      </c>
      <c r="H115" s="27"/>
    </row>
    <row r="116" spans="1:8" hidden="1" x14ac:dyDescent="0.15">
      <c r="A116" s="171">
        <v>54</v>
      </c>
      <c r="B116" s="175"/>
      <c r="C116" s="178">
        <f t="shared" ref="C116:G116" si="36">+C42*$K$2</f>
        <v>0</v>
      </c>
      <c r="D116" s="178">
        <f t="shared" si="36"/>
        <v>0</v>
      </c>
      <c r="E116" s="178">
        <f t="shared" si="36"/>
        <v>0</v>
      </c>
      <c r="F116" s="178">
        <f t="shared" si="36"/>
        <v>0</v>
      </c>
      <c r="G116" s="178">
        <f t="shared" si="36"/>
        <v>0</v>
      </c>
      <c r="H116" s="27"/>
    </row>
    <row r="117" spans="1:8" hidden="1" x14ac:dyDescent="0.15">
      <c r="A117" s="171">
        <v>55</v>
      </c>
      <c r="B117" s="175"/>
      <c r="C117" s="178">
        <f t="shared" ref="C117:G117" si="37">+C43*$K$2</f>
        <v>0</v>
      </c>
      <c r="D117" s="178">
        <f t="shared" si="37"/>
        <v>0</v>
      </c>
      <c r="E117" s="178">
        <f t="shared" si="37"/>
        <v>0</v>
      </c>
      <c r="F117" s="178">
        <f t="shared" si="37"/>
        <v>0</v>
      </c>
      <c r="G117" s="178">
        <f t="shared" si="37"/>
        <v>0</v>
      </c>
      <c r="H117" s="27"/>
    </row>
    <row r="118" spans="1:8" hidden="1" x14ac:dyDescent="0.15">
      <c r="A118" s="171">
        <v>56</v>
      </c>
      <c r="B118" s="175"/>
      <c r="C118" s="178">
        <f t="shared" ref="C118:G118" si="38">+C44*$K$2</f>
        <v>0</v>
      </c>
      <c r="D118" s="178">
        <f t="shared" si="38"/>
        <v>0</v>
      </c>
      <c r="E118" s="178">
        <f t="shared" si="38"/>
        <v>0</v>
      </c>
      <c r="F118" s="178">
        <f t="shared" si="38"/>
        <v>0</v>
      </c>
      <c r="G118" s="178">
        <f t="shared" si="38"/>
        <v>0</v>
      </c>
      <c r="H118" s="27"/>
    </row>
    <row r="119" spans="1:8" hidden="1" x14ac:dyDescent="0.15">
      <c r="A119" s="171">
        <v>57</v>
      </c>
      <c r="B119" s="175"/>
      <c r="C119" s="178">
        <f t="shared" ref="C119:G119" si="39">+C45*$K$2</f>
        <v>0</v>
      </c>
      <c r="D119" s="178">
        <f t="shared" si="39"/>
        <v>0</v>
      </c>
      <c r="E119" s="178">
        <f t="shared" si="39"/>
        <v>0</v>
      </c>
      <c r="F119" s="178">
        <f t="shared" si="39"/>
        <v>0</v>
      </c>
      <c r="G119" s="178">
        <f t="shared" si="39"/>
        <v>0</v>
      </c>
      <c r="H119" s="27"/>
    </row>
    <row r="120" spans="1:8" hidden="1" x14ac:dyDescent="0.15">
      <c r="A120" s="171">
        <v>58</v>
      </c>
      <c r="B120" s="175"/>
      <c r="C120" s="178">
        <f t="shared" ref="C120:G120" si="40">+C46*$K$2</f>
        <v>0</v>
      </c>
      <c r="D120" s="178">
        <f t="shared" si="40"/>
        <v>0</v>
      </c>
      <c r="E120" s="178">
        <f t="shared" si="40"/>
        <v>0</v>
      </c>
      <c r="F120" s="178">
        <f t="shared" si="40"/>
        <v>0</v>
      </c>
      <c r="G120" s="178">
        <f t="shared" si="40"/>
        <v>0</v>
      </c>
      <c r="H120" s="27"/>
    </row>
    <row r="121" spans="1:8" hidden="1" x14ac:dyDescent="0.15">
      <c r="A121" s="171">
        <v>59</v>
      </c>
      <c r="B121" s="175"/>
      <c r="C121" s="178">
        <f t="shared" ref="C121:G121" si="41">+C47*$K$2</f>
        <v>0</v>
      </c>
      <c r="D121" s="178">
        <f t="shared" si="41"/>
        <v>0</v>
      </c>
      <c r="E121" s="178">
        <f t="shared" si="41"/>
        <v>0</v>
      </c>
      <c r="F121" s="178">
        <f t="shared" si="41"/>
        <v>0</v>
      </c>
      <c r="G121" s="178">
        <f t="shared" si="41"/>
        <v>0</v>
      </c>
      <c r="H121" s="27"/>
    </row>
    <row r="122" spans="1:8" hidden="1" x14ac:dyDescent="0.15">
      <c r="A122" s="171">
        <v>60</v>
      </c>
      <c r="B122" s="175"/>
      <c r="C122" s="178">
        <f t="shared" ref="C122:G122" si="42">+C48*$K$2</f>
        <v>0</v>
      </c>
      <c r="D122" s="178">
        <f t="shared" si="42"/>
        <v>0</v>
      </c>
      <c r="E122" s="178">
        <f t="shared" si="42"/>
        <v>0</v>
      </c>
      <c r="F122" s="178">
        <f t="shared" si="42"/>
        <v>0</v>
      </c>
      <c r="G122" s="178">
        <f t="shared" si="42"/>
        <v>0</v>
      </c>
      <c r="H122" s="27"/>
    </row>
    <row r="123" spans="1:8" hidden="1" x14ac:dyDescent="0.15">
      <c r="A123" s="171">
        <v>61</v>
      </c>
      <c r="B123" s="175"/>
      <c r="C123" s="178">
        <f t="shared" ref="C123:G123" si="43">+C49*$K$2</f>
        <v>0</v>
      </c>
      <c r="D123" s="178">
        <f t="shared" si="43"/>
        <v>0</v>
      </c>
      <c r="E123" s="178">
        <f t="shared" si="43"/>
        <v>0</v>
      </c>
      <c r="F123" s="178">
        <f t="shared" si="43"/>
        <v>0</v>
      </c>
      <c r="G123" s="178">
        <f t="shared" si="43"/>
        <v>0</v>
      </c>
      <c r="H123" s="27"/>
    </row>
    <row r="124" spans="1:8" hidden="1" x14ac:dyDescent="0.15">
      <c r="A124" s="171">
        <v>62</v>
      </c>
      <c r="B124" s="175"/>
      <c r="C124" s="178">
        <f t="shared" ref="C124:G124" si="44">+C50*$K$2</f>
        <v>0</v>
      </c>
      <c r="D124" s="178">
        <f t="shared" si="44"/>
        <v>0</v>
      </c>
      <c r="E124" s="178">
        <f t="shared" si="44"/>
        <v>0</v>
      </c>
      <c r="F124" s="178">
        <f t="shared" si="44"/>
        <v>0</v>
      </c>
      <c r="G124" s="178">
        <f t="shared" si="44"/>
        <v>0</v>
      </c>
      <c r="H124" s="27"/>
    </row>
    <row r="125" spans="1:8" hidden="1" x14ac:dyDescent="0.15">
      <c r="A125" s="171">
        <v>63</v>
      </c>
      <c r="B125" s="175"/>
      <c r="C125" s="178">
        <f t="shared" ref="C125:G125" si="45">+C51*$K$2</f>
        <v>0</v>
      </c>
      <c r="D125" s="178">
        <f t="shared" si="45"/>
        <v>0</v>
      </c>
      <c r="E125" s="178">
        <f t="shared" si="45"/>
        <v>0</v>
      </c>
      <c r="F125" s="178">
        <f t="shared" si="45"/>
        <v>0</v>
      </c>
      <c r="G125" s="178">
        <f t="shared" si="45"/>
        <v>0</v>
      </c>
      <c r="H125" s="27"/>
    </row>
    <row r="126" spans="1:8" hidden="1" x14ac:dyDescent="0.15">
      <c r="A126" s="171">
        <v>64</v>
      </c>
      <c r="B126" s="175"/>
      <c r="C126" s="178">
        <f t="shared" ref="C126:G126" si="46">+C52*$K$2</f>
        <v>0</v>
      </c>
      <c r="D126" s="178">
        <f t="shared" si="46"/>
        <v>0</v>
      </c>
      <c r="E126" s="178">
        <f t="shared" si="46"/>
        <v>0</v>
      </c>
      <c r="F126" s="178">
        <f t="shared" si="46"/>
        <v>0</v>
      </c>
      <c r="G126" s="178">
        <f t="shared" si="46"/>
        <v>0</v>
      </c>
      <c r="H126" s="27"/>
    </row>
    <row r="127" spans="1:8" hidden="1" x14ac:dyDescent="0.15">
      <c r="A127" s="171">
        <v>65</v>
      </c>
      <c r="B127" s="175"/>
      <c r="C127" s="178">
        <f t="shared" ref="C127:G127" si="47">+C53*$K$2</f>
        <v>0</v>
      </c>
      <c r="D127" s="178">
        <f t="shared" si="47"/>
        <v>0</v>
      </c>
      <c r="E127" s="178">
        <f t="shared" si="47"/>
        <v>0</v>
      </c>
      <c r="F127" s="178">
        <f t="shared" si="47"/>
        <v>0</v>
      </c>
      <c r="G127" s="178">
        <f t="shared" si="47"/>
        <v>0</v>
      </c>
      <c r="H127" s="27"/>
    </row>
    <row r="128" spans="1:8" hidden="1" x14ac:dyDescent="0.15">
      <c r="A128" s="171">
        <v>66</v>
      </c>
      <c r="B128" s="175"/>
      <c r="C128" s="178">
        <f t="shared" ref="C128:G128" si="48">+C54*$K$2</f>
        <v>0</v>
      </c>
      <c r="D128" s="178">
        <f t="shared" si="48"/>
        <v>0</v>
      </c>
      <c r="E128" s="178">
        <f t="shared" si="48"/>
        <v>0</v>
      </c>
      <c r="F128" s="178">
        <f t="shared" si="48"/>
        <v>0</v>
      </c>
      <c r="G128" s="178">
        <f t="shared" si="48"/>
        <v>0</v>
      </c>
      <c r="H128" s="27"/>
    </row>
    <row r="129" spans="1:8" hidden="1" x14ac:dyDescent="0.15">
      <c r="A129" s="171">
        <v>67</v>
      </c>
      <c r="B129" s="175"/>
      <c r="C129" s="178">
        <f t="shared" ref="C129:G129" si="49">+C55*$K$2</f>
        <v>0</v>
      </c>
      <c r="D129" s="178">
        <f t="shared" si="49"/>
        <v>0</v>
      </c>
      <c r="E129" s="178">
        <f t="shared" si="49"/>
        <v>0</v>
      </c>
      <c r="F129" s="178">
        <f t="shared" si="49"/>
        <v>0</v>
      </c>
      <c r="G129" s="178">
        <f t="shared" si="49"/>
        <v>0</v>
      </c>
      <c r="H129" s="27"/>
    </row>
    <row r="130" spans="1:8" hidden="1" x14ac:dyDescent="0.15">
      <c r="A130" s="171">
        <v>68</v>
      </c>
      <c r="B130" s="175"/>
      <c r="C130" s="178">
        <f t="shared" ref="C130:G130" si="50">+C56*$K$2</f>
        <v>0</v>
      </c>
      <c r="D130" s="178">
        <f t="shared" si="50"/>
        <v>0</v>
      </c>
      <c r="E130" s="178">
        <f t="shared" si="50"/>
        <v>0</v>
      </c>
      <c r="F130" s="178">
        <f t="shared" si="50"/>
        <v>0</v>
      </c>
      <c r="G130" s="178">
        <f t="shared" si="50"/>
        <v>0</v>
      </c>
      <c r="H130" s="27"/>
    </row>
    <row r="131" spans="1:8" hidden="1" x14ac:dyDescent="0.15">
      <c r="A131" s="171">
        <v>69</v>
      </c>
      <c r="B131" s="175"/>
      <c r="C131" s="178">
        <f t="shared" ref="C131:G131" si="51">+C57*$K$2</f>
        <v>0</v>
      </c>
      <c r="D131" s="178">
        <f t="shared" si="51"/>
        <v>0</v>
      </c>
      <c r="E131" s="178">
        <f t="shared" si="51"/>
        <v>0</v>
      </c>
      <c r="F131" s="178">
        <f t="shared" si="51"/>
        <v>0</v>
      </c>
      <c r="G131" s="178">
        <f t="shared" si="51"/>
        <v>0</v>
      </c>
      <c r="H131" s="27"/>
    </row>
    <row r="132" spans="1:8" hidden="1" x14ac:dyDescent="0.15">
      <c r="A132" s="171">
        <v>70</v>
      </c>
      <c r="B132" s="175"/>
      <c r="C132" s="178">
        <f t="shared" ref="C132:G132" si="52">+C58*$K$2</f>
        <v>0</v>
      </c>
      <c r="D132" s="178">
        <f t="shared" si="52"/>
        <v>0</v>
      </c>
      <c r="E132" s="178">
        <f t="shared" si="52"/>
        <v>0</v>
      </c>
      <c r="F132" s="178">
        <f t="shared" si="52"/>
        <v>0</v>
      </c>
      <c r="G132" s="178">
        <f t="shared" si="52"/>
        <v>0</v>
      </c>
      <c r="H132" s="27"/>
    </row>
    <row r="133" spans="1:8" hidden="1" x14ac:dyDescent="0.15">
      <c r="A133" s="171">
        <v>71</v>
      </c>
      <c r="B133" s="175"/>
      <c r="C133" s="178">
        <f t="shared" ref="C133:G133" si="53">+C59*$K$2</f>
        <v>0</v>
      </c>
      <c r="D133" s="178">
        <f t="shared" si="53"/>
        <v>0</v>
      </c>
      <c r="E133" s="178">
        <f t="shared" si="53"/>
        <v>0</v>
      </c>
      <c r="F133" s="178">
        <f t="shared" si="53"/>
        <v>0</v>
      </c>
      <c r="G133" s="178">
        <f t="shared" si="53"/>
        <v>0</v>
      </c>
      <c r="H133" s="27"/>
    </row>
    <row r="134" spans="1:8" hidden="1" x14ac:dyDescent="0.15">
      <c r="A134" s="171">
        <v>72</v>
      </c>
      <c r="B134" s="175"/>
      <c r="C134" s="178">
        <f t="shared" ref="C134:G134" si="54">+C60*$K$2</f>
        <v>0</v>
      </c>
      <c r="D134" s="178">
        <f t="shared" si="54"/>
        <v>0</v>
      </c>
      <c r="E134" s="178">
        <f t="shared" si="54"/>
        <v>0</v>
      </c>
      <c r="F134" s="178">
        <f t="shared" si="54"/>
        <v>0</v>
      </c>
      <c r="G134" s="178">
        <f t="shared" si="54"/>
        <v>0</v>
      </c>
      <c r="H134" s="27"/>
    </row>
    <row r="135" spans="1:8" hidden="1" x14ac:dyDescent="0.15">
      <c r="A135" s="171">
        <v>73</v>
      </c>
      <c r="B135" s="175"/>
      <c r="C135" s="178">
        <f t="shared" ref="C135:G135" si="55">+C61*$K$2</f>
        <v>0</v>
      </c>
      <c r="D135" s="178">
        <f t="shared" si="55"/>
        <v>0</v>
      </c>
      <c r="E135" s="178">
        <f t="shared" si="55"/>
        <v>0</v>
      </c>
      <c r="F135" s="178">
        <f t="shared" si="55"/>
        <v>0</v>
      </c>
      <c r="G135" s="178">
        <f t="shared" si="55"/>
        <v>0</v>
      </c>
      <c r="H135" s="27"/>
    </row>
    <row r="136" spans="1:8" hidden="1" x14ac:dyDescent="0.15">
      <c r="A136" s="171">
        <v>74</v>
      </c>
      <c r="B136" s="175"/>
      <c r="C136" s="178">
        <f t="shared" ref="C136:G136" si="56">+C62*$K$2</f>
        <v>0</v>
      </c>
      <c r="D136" s="178">
        <f t="shared" si="56"/>
        <v>0</v>
      </c>
      <c r="E136" s="178">
        <f t="shared" si="56"/>
        <v>0</v>
      </c>
      <c r="F136" s="178">
        <f t="shared" si="56"/>
        <v>0</v>
      </c>
      <c r="G136" s="178">
        <f t="shared" si="56"/>
        <v>0</v>
      </c>
      <c r="H136" s="27"/>
    </row>
    <row r="137" spans="1:8" hidden="1" x14ac:dyDescent="0.15">
      <c r="A137" s="171">
        <v>75</v>
      </c>
      <c r="B137" s="175"/>
      <c r="C137" s="178">
        <f t="shared" ref="C137:G137" si="57">+C63*$K$2</f>
        <v>0</v>
      </c>
      <c r="D137" s="178">
        <f t="shared" si="57"/>
        <v>0</v>
      </c>
      <c r="E137" s="178">
        <f t="shared" si="57"/>
        <v>0</v>
      </c>
      <c r="F137" s="178">
        <f t="shared" si="57"/>
        <v>0</v>
      </c>
      <c r="G137" s="178">
        <f t="shared" si="57"/>
        <v>0</v>
      </c>
      <c r="H137" s="27"/>
    </row>
    <row r="138" spans="1:8" hidden="1" x14ac:dyDescent="0.15">
      <c r="A138" s="171">
        <v>76</v>
      </c>
      <c r="B138" s="175"/>
      <c r="C138" s="178">
        <f t="shared" ref="C138:G138" si="58">+C64*$K$2</f>
        <v>0</v>
      </c>
      <c r="D138" s="178">
        <f t="shared" si="58"/>
        <v>0</v>
      </c>
      <c r="E138" s="178">
        <f t="shared" si="58"/>
        <v>0</v>
      </c>
      <c r="F138" s="178">
        <f t="shared" si="58"/>
        <v>0</v>
      </c>
      <c r="G138" s="178">
        <f t="shared" si="58"/>
        <v>0</v>
      </c>
      <c r="H138" s="27"/>
    </row>
    <row r="139" spans="1:8" hidden="1" x14ac:dyDescent="0.15">
      <c r="A139" s="171">
        <v>77</v>
      </c>
      <c r="B139" s="175"/>
      <c r="C139" s="178">
        <f t="shared" ref="C139:G139" si="59">+C65*$K$2</f>
        <v>0</v>
      </c>
      <c r="D139" s="178">
        <f t="shared" si="59"/>
        <v>0</v>
      </c>
      <c r="E139" s="178">
        <f t="shared" si="59"/>
        <v>0</v>
      </c>
      <c r="F139" s="178">
        <f t="shared" si="59"/>
        <v>0</v>
      </c>
      <c r="G139" s="178">
        <f t="shared" si="59"/>
        <v>0</v>
      </c>
      <c r="H139" s="27"/>
    </row>
    <row r="140" spans="1:8" hidden="1" x14ac:dyDescent="0.15">
      <c r="A140" s="171">
        <v>78</v>
      </c>
      <c r="B140" s="175"/>
      <c r="C140" s="178">
        <f t="shared" ref="C140:G140" si="60">+C66*$K$2</f>
        <v>0</v>
      </c>
      <c r="D140" s="178">
        <f t="shared" si="60"/>
        <v>0</v>
      </c>
      <c r="E140" s="178">
        <f t="shared" si="60"/>
        <v>0</v>
      </c>
      <c r="F140" s="178">
        <f t="shared" si="60"/>
        <v>0</v>
      </c>
      <c r="G140" s="178">
        <f t="shared" si="60"/>
        <v>0</v>
      </c>
      <c r="H140" s="27"/>
    </row>
    <row r="141" spans="1:8" hidden="1" x14ac:dyDescent="0.15">
      <c r="A141" s="171">
        <v>79</v>
      </c>
      <c r="B141" s="175"/>
      <c r="C141" s="178">
        <f t="shared" ref="C141:G141" si="61">+C67*$K$2</f>
        <v>0</v>
      </c>
      <c r="D141" s="178">
        <f t="shared" si="61"/>
        <v>0</v>
      </c>
      <c r="E141" s="178">
        <f t="shared" si="61"/>
        <v>0</v>
      </c>
      <c r="F141" s="178">
        <f t="shared" si="61"/>
        <v>0</v>
      </c>
      <c r="G141" s="178">
        <f t="shared" si="61"/>
        <v>0</v>
      </c>
      <c r="H141" s="27"/>
    </row>
    <row r="142" spans="1:8" hidden="1" x14ac:dyDescent="0.15">
      <c r="A142" s="171">
        <v>80</v>
      </c>
      <c r="B142" s="175"/>
      <c r="C142" s="178">
        <f t="shared" ref="C142:E142" si="62">+C68*$K$2</f>
        <v>0</v>
      </c>
      <c r="D142" s="178">
        <f t="shared" si="62"/>
        <v>0</v>
      </c>
      <c r="E142" s="178">
        <f t="shared" si="62"/>
        <v>0</v>
      </c>
      <c r="F142" s="178"/>
      <c r="G142" s="178"/>
      <c r="H142" s="27"/>
    </row>
    <row r="143" spans="1:8" hidden="1" x14ac:dyDescent="0.15">
      <c r="A143" s="171">
        <v>81</v>
      </c>
      <c r="B143" s="175"/>
      <c r="C143" s="178">
        <f t="shared" ref="C143:E143" si="63">+C69*$K$2</f>
        <v>0</v>
      </c>
      <c r="D143" s="178">
        <f t="shared" si="63"/>
        <v>0</v>
      </c>
      <c r="E143" s="178">
        <f t="shared" si="63"/>
        <v>0</v>
      </c>
      <c r="F143" s="178"/>
      <c r="G143" s="178"/>
      <c r="H143" s="27"/>
    </row>
    <row r="144" spans="1:8" hidden="1" x14ac:dyDescent="0.15">
      <c r="A144" s="171">
        <v>82</v>
      </c>
      <c r="B144" s="175"/>
      <c r="C144" s="178">
        <f t="shared" ref="C144:E144" si="64">+C70*$K$2</f>
        <v>0</v>
      </c>
      <c r="D144" s="178">
        <f t="shared" si="64"/>
        <v>0</v>
      </c>
      <c r="E144" s="178">
        <f t="shared" si="64"/>
        <v>0</v>
      </c>
      <c r="F144" s="178"/>
      <c r="G144" s="178"/>
      <c r="H144" s="27"/>
    </row>
    <row r="145" spans="1:21" hidden="1" x14ac:dyDescent="0.15">
      <c r="A145" s="171">
        <v>83</v>
      </c>
      <c r="B145" s="175"/>
      <c r="C145" s="178">
        <f t="shared" ref="C145:E145" si="65">+C71*$K$2</f>
        <v>0</v>
      </c>
      <c r="D145" s="178">
        <f t="shared" si="65"/>
        <v>0</v>
      </c>
      <c r="E145" s="178">
        <f t="shared" si="65"/>
        <v>0</v>
      </c>
      <c r="F145" s="178"/>
      <c r="G145" s="178"/>
      <c r="H145" s="27"/>
    </row>
    <row r="146" spans="1:21" hidden="1" x14ac:dyDescent="0.15">
      <c r="A146" s="171">
        <v>84</v>
      </c>
      <c r="B146" s="175" t="s">
        <v>3</v>
      </c>
      <c r="C146" s="178">
        <f t="shared" ref="C146:G146" si="66">+C72*$K$2</f>
        <v>0</v>
      </c>
      <c r="D146" s="178">
        <f t="shared" si="66"/>
        <v>0</v>
      </c>
      <c r="E146" s="178">
        <f t="shared" si="66"/>
        <v>0</v>
      </c>
      <c r="F146" s="178">
        <f t="shared" si="66"/>
        <v>0</v>
      </c>
      <c r="G146" s="178">
        <f t="shared" si="66"/>
        <v>0</v>
      </c>
      <c r="H146" s="27"/>
    </row>
    <row r="147" spans="1:21" hidden="1" x14ac:dyDescent="0.15">
      <c r="A147" s="171">
        <v>1</v>
      </c>
      <c r="B147" s="175" t="s">
        <v>4</v>
      </c>
      <c r="C147" s="178">
        <f t="shared" ref="C147:G147" si="67">+C73*$K$2</f>
        <v>0</v>
      </c>
      <c r="D147" s="178">
        <f t="shared" si="67"/>
        <v>0</v>
      </c>
      <c r="E147" s="178">
        <f t="shared" si="67"/>
        <v>0</v>
      </c>
      <c r="F147" s="178">
        <f t="shared" si="67"/>
        <v>0</v>
      </c>
      <c r="G147" s="178">
        <f t="shared" si="67"/>
        <v>0</v>
      </c>
      <c r="H147" s="27"/>
    </row>
    <row r="148" spans="1:21" hidden="1" x14ac:dyDescent="0.15">
      <c r="A148" s="171">
        <v>2</v>
      </c>
      <c r="B148" s="175" t="s">
        <v>1</v>
      </c>
      <c r="C148" s="178">
        <f t="shared" ref="C148:G148" si="68">+C74*$K$2</f>
        <v>0</v>
      </c>
      <c r="D148" s="178">
        <f t="shared" si="68"/>
        <v>0</v>
      </c>
      <c r="E148" s="178">
        <f t="shared" si="68"/>
        <v>0</v>
      </c>
      <c r="F148" s="178">
        <f t="shared" si="68"/>
        <v>0</v>
      </c>
      <c r="G148" s="178">
        <f t="shared" si="68"/>
        <v>0</v>
      </c>
      <c r="H148" s="27"/>
    </row>
    <row r="149" spans="1:21" hidden="1" x14ac:dyDescent="0.15">
      <c r="A149" s="171">
        <v>3</v>
      </c>
      <c r="B149" s="175" t="s">
        <v>5</v>
      </c>
      <c r="C149" s="178">
        <f t="shared" ref="C149:G149" si="69">+C75*$K$2</f>
        <v>0</v>
      </c>
      <c r="D149" s="178">
        <f t="shared" si="69"/>
        <v>0</v>
      </c>
      <c r="E149" s="178">
        <f t="shared" si="69"/>
        <v>0</v>
      </c>
      <c r="F149" s="178">
        <f t="shared" si="69"/>
        <v>0</v>
      </c>
      <c r="G149" s="178">
        <f t="shared" si="69"/>
        <v>0</v>
      </c>
      <c r="H149" s="27"/>
    </row>
    <row r="150" spans="1:21" ht="14" hidden="1" thickBot="1" x14ac:dyDescent="0.2">
      <c r="A150" s="176"/>
      <c r="B150" s="176"/>
      <c r="C150" s="177"/>
      <c r="D150" s="177"/>
      <c r="E150" s="177"/>
      <c r="F150" s="177"/>
      <c r="G150" s="177"/>
      <c r="H150" s="27"/>
    </row>
    <row r="151" spans="1:21" ht="18" hidden="1" x14ac:dyDescent="0.2">
      <c r="A151" s="252" t="s">
        <v>17</v>
      </c>
      <c r="B151" s="253"/>
      <c r="C151" s="253"/>
      <c r="D151" s="253"/>
      <c r="E151" s="253"/>
      <c r="F151" s="253"/>
      <c r="G151" s="253"/>
    </row>
    <row r="152" spans="1:21" ht="18" hidden="1" x14ac:dyDescent="0.2">
      <c r="A152" s="254" t="s">
        <v>6</v>
      </c>
      <c r="B152" s="255"/>
      <c r="C152" s="255"/>
      <c r="D152" s="255"/>
      <c r="E152" s="255"/>
      <c r="F152" s="255"/>
      <c r="G152" s="255"/>
      <c r="H152" s="49"/>
    </row>
    <row r="153" spans="1:21" hidden="1" x14ac:dyDescent="0.15">
      <c r="A153" s="256" t="s">
        <v>0</v>
      </c>
      <c r="B153" s="257"/>
      <c r="C153" s="257"/>
      <c r="D153" s="257"/>
      <c r="E153" s="257"/>
      <c r="F153" s="257"/>
      <c r="G153" s="257"/>
    </row>
    <row r="154" spans="1:21" hidden="1" x14ac:dyDescent="0.15">
      <c r="A154" s="14" t="s">
        <v>2</v>
      </c>
      <c r="B154" s="15" t="s">
        <v>2</v>
      </c>
      <c r="C154" s="56">
        <v>2000</v>
      </c>
      <c r="D154" s="56">
        <v>3500</v>
      </c>
      <c r="E154" s="56">
        <v>5000</v>
      </c>
      <c r="F154" s="16">
        <v>10000</v>
      </c>
      <c r="G154" s="16"/>
      <c r="M154" s="56">
        <v>2000</v>
      </c>
      <c r="N154" s="56">
        <v>3500</v>
      </c>
      <c r="O154" s="56">
        <v>5000</v>
      </c>
      <c r="P154" s="16">
        <v>10000</v>
      </c>
      <c r="Q154" s="16"/>
    </row>
    <row r="155" spans="1:21" ht="14" hidden="1" x14ac:dyDescent="0.15">
      <c r="A155" s="14">
        <v>18</v>
      </c>
      <c r="B155" s="17"/>
      <c r="C155" s="68">
        <f>R155</f>
        <v>4403.8499999999995</v>
      </c>
      <c r="D155" s="68">
        <f t="shared" ref="D155:F155" si="70">S155</f>
        <v>3998.4</v>
      </c>
      <c r="E155" s="68">
        <f t="shared" si="70"/>
        <v>2991.15</v>
      </c>
      <c r="F155" s="68">
        <f t="shared" si="70"/>
        <v>2164.1</v>
      </c>
      <c r="G155" s="68">
        <f t="shared" ref="G155" si="71">Q155*$K$6</f>
        <v>0</v>
      </c>
      <c r="I155" s="13"/>
      <c r="J155" s="13"/>
      <c r="K155" s="13"/>
      <c r="L155" s="13"/>
      <c r="M155" s="169">
        <v>5181</v>
      </c>
      <c r="N155" s="169">
        <v>4704</v>
      </c>
      <c r="O155" s="169">
        <v>3519</v>
      </c>
      <c r="P155" s="169">
        <v>2546</v>
      </c>
      <c r="Q155" s="70"/>
      <c r="R155" s="69">
        <f>M155*0.85</f>
        <v>4403.8499999999995</v>
      </c>
      <c r="S155" s="69">
        <f t="shared" ref="S155:U155" si="72">N155*0.85</f>
        <v>3998.4</v>
      </c>
      <c r="T155" s="69">
        <f t="shared" si="72"/>
        <v>2991.15</v>
      </c>
      <c r="U155" s="69">
        <f t="shared" si="72"/>
        <v>2164.1</v>
      </c>
    </row>
    <row r="156" spans="1:21" ht="14" hidden="1" x14ac:dyDescent="0.15">
      <c r="A156" s="14">
        <v>19</v>
      </c>
      <c r="B156" s="17"/>
      <c r="C156" s="68">
        <f t="shared" ref="C156:C219" si="73">R156</f>
        <v>4459.95</v>
      </c>
      <c r="D156" s="68">
        <f t="shared" ref="D156:D219" si="74">S156</f>
        <v>4047.7</v>
      </c>
      <c r="E156" s="68">
        <f t="shared" ref="E156:E219" si="75">T156</f>
        <v>3018.35</v>
      </c>
      <c r="F156" s="68">
        <f t="shared" ref="F156:F219" si="76">U156</f>
        <v>2184.5</v>
      </c>
      <c r="G156" s="68">
        <f t="shared" ref="G156:G219" si="77">Q156*$K$6</f>
        <v>0</v>
      </c>
      <c r="I156" s="13"/>
      <c r="J156" s="13"/>
      <c r="K156" s="13"/>
      <c r="L156" s="13"/>
      <c r="M156" s="169">
        <v>5247</v>
      </c>
      <c r="N156" s="169">
        <v>4762</v>
      </c>
      <c r="O156" s="169">
        <v>3551</v>
      </c>
      <c r="P156" s="169">
        <v>2570</v>
      </c>
      <c r="Q156" s="70"/>
      <c r="R156" s="69">
        <f t="shared" ref="R156:R219" si="78">M156*0.85</f>
        <v>4459.95</v>
      </c>
      <c r="S156" s="69">
        <f t="shared" ref="S156:S219" si="79">N156*0.85</f>
        <v>4047.7</v>
      </c>
      <c r="T156" s="69">
        <f t="shared" ref="T156:T219" si="80">O156*0.85</f>
        <v>3018.35</v>
      </c>
      <c r="U156" s="69">
        <f t="shared" ref="U156:U219" si="81">P156*0.85</f>
        <v>2184.5</v>
      </c>
    </row>
    <row r="157" spans="1:21" ht="14" hidden="1" x14ac:dyDescent="0.15">
      <c r="A157" s="14">
        <v>20</v>
      </c>
      <c r="B157" s="17"/>
      <c r="C157" s="68">
        <f t="shared" si="73"/>
        <v>4514.3499999999995</v>
      </c>
      <c r="D157" s="68">
        <f t="shared" si="74"/>
        <v>4096.1499999999996</v>
      </c>
      <c r="E157" s="68">
        <f t="shared" si="75"/>
        <v>3049.7999999999997</v>
      </c>
      <c r="F157" s="68">
        <f t="shared" si="76"/>
        <v>2207.4499999999998</v>
      </c>
      <c r="G157" s="68">
        <f t="shared" si="77"/>
        <v>0</v>
      </c>
      <c r="I157" s="13"/>
      <c r="J157" s="13"/>
      <c r="K157" s="13"/>
      <c r="L157" s="13"/>
      <c r="M157" s="169">
        <v>5311</v>
      </c>
      <c r="N157" s="169">
        <v>4819</v>
      </c>
      <c r="O157" s="169">
        <v>3588</v>
      </c>
      <c r="P157" s="169">
        <v>2597</v>
      </c>
      <c r="Q157" s="70"/>
      <c r="R157" s="69">
        <f t="shared" si="78"/>
        <v>4514.3499999999995</v>
      </c>
      <c r="S157" s="69">
        <f t="shared" si="79"/>
        <v>4096.1499999999996</v>
      </c>
      <c r="T157" s="69">
        <f t="shared" si="80"/>
        <v>3049.7999999999997</v>
      </c>
      <c r="U157" s="69">
        <f t="shared" si="81"/>
        <v>2207.4499999999998</v>
      </c>
    </row>
    <row r="158" spans="1:21" ht="14" hidden="1" x14ac:dyDescent="0.15">
      <c r="A158" s="14">
        <v>21</v>
      </c>
      <c r="B158" s="17"/>
      <c r="C158" s="68">
        <f t="shared" si="73"/>
        <v>4572.1499999999996</v>
      </c>
      <c r="D158" s="68">
        <f t="shared" si="74"/>
        <v>4147.1499999999996</v>
      </c>
      <c r="E158" s="68">
        <f t="shared" si="75"/>
        <v>3081.25</v>
      </c>
      <c r="F158" s="68">
        <f t="shared" si="76"/>
        <v>2230.4</v>
      </c>
      <c r="G158" s="68">
        <f t="shared" si="77"/>
        <v>0</v>
      </c>
      <c r="I158" s="13"/>
      <c r="J158" s="13"/>
      <c r="K158" s="13"/>
      <c r="L158" s="13"/>
      <c r="M158" s="169">
        <v>5379</v>
      </c>
      <c r="N158" s="169">
        <v>4879</v>
      </c>
      <c r="O158" s="169">
        <v>3625</v>
      </c>
      <c r="P158" s="169">
        <v>2624</v>
      </c>
      <c r="Q158" s="70"/>
      <c r="R158" s="69">
        <f t="shared" si="78"/>
        <v>4572.1499999999996</v>
      </c>
      <c r="S158" s="69">
        <f t="shared" si="79"/>
        <v>4147.1499999999996</v>
      </c>
      <c r="T158" s="69">
        <f t="shared" si="80"/>
        <v>3081.25</v>
      </c>
      <c r="U158" s="69">
        <f t="shared" si="81"/>
        <v>2230.4</v>
      </c>
    </row>
    <row r="159" spans="1:21" ht="14" hidden="1" x14ac:dyDescent="0.15">
      <c r="A159" s="14">
        <v>22</v>
      </c>
      <c r="B159" s="17"/>
      <c r="C159" s="68">
        <f t="shared" si="73"/>
        <v>4629.0999999999995</v>
      </c>
      <c r="D159" s="68">
        <f t="shared" si="74"/>
        <v>4204.0999999999995</v>
      </c>
      <c r="E159" s="68">
        <f t="shared" si="75"/>
        <v>3112.7</v>
      </c>
      <c r="F159" s="68">
        <f t="shared" si="76"/>
        <v>2254.1999999999998</v>
      </c>
      <c r="G159" s="68">
        <f t="shared" si="77"/>
        <v>0</v>
      </c>
      <c r="I159" s="13"/>
      <c r="J159" s="13"/>
      <c r="K159" s="13"/>
      <c r="L159" s="13"/>
      <c r="M159" s="169">
        <v>5446</v>
      </c>
      <c r="N159" s="169">
        <v>4946</v>
      </c>
      <c r="O159" s="169">
        <v>3662</v>
      </c>
      <c r="P159" s="169">
        <v>2652</v>
      </c>
      <c r="Q159" s="70"/>
      <c r="R159" s="69">
        <f t="shared" si="78"/>
        <v>4629.0999999999995</v>
      </c>
      <c r="S159" s="69">
        <f t="shared" si="79"/>
        <v>4204.0999999999995</v>
      </c>
      <c r="T159" s="69">
        <f t="shared" si="80"/>
        <v>3112.7</v>
      </c>
      <c r="U159" s="69">
        <f t="shared" si="81"/>
        <v>2254.1999999999998</v>
      </c>
    </row>
    <row r="160" spans="1:21" ht="14" hidden="1" x14ac:dyDescent="0.15">
      <c r="A160" s="14">
        <v>23</v>
      </c>
      <c r="B160" s="17"/>
      <c r="C160" s="68">
        <f t="shared" si="73"/>
        <v>4691.1499999999996</v>
      </c>
      <c r="D160" s="68">
        <f t="shared" si="74"/>
        <v>4258.5</v>
      </c>
      <c r="E160" s="68">
        <f t="shared" si="75"/>
        <v>3145.85</v>
      </c>
      <c r="F160" s="68">
        <f t="shared" si="76"/>
        <v>2278</v>
      </c>
      <c r="G160" s="68">
        <f t="shared" si="77"/>
        <v>0</v>
      </c>
      <c r="I160" s="13"/>
      <c r="J160" s="13"/>
      <c r="K160" s="13"/>
      <c r="L160" s="13"/>
      <c r="M160" s="169">
        <v>5519</v>
      </c>
      <c r="N160" s="169">
        <v>5010</v>
      </c>
      <c r="O160" s="169">
        <v>3701</v>
      </c>
      <c r="P160" s="169">
        <v>2680</v>
      </c>
      <c r="Q160" s="70"/>
      <c r="R160" s="69">
        <f t="shared" si="78"/>
        <v>4691.1499999999996</v>
      </c>
      <c r="S160" s="69">
        <f t="shared" si="79"/>
        <v>4258.5</v>
      </c>
      <c r="T160" s="69">
        <f t="shared" si="80"/>
        <v>3145.85</v>
      </c>
      <c r="U160" s="69">
        <f t="shared" si="81"/>
        <v>2278</v>
      </c>
    </row>
    <row r="161" spans="1:21" ht="14" hidden="1" x14ac:dyDescent="0.15">
      <c r="A161" s="14">
        <v>24</v>
      </c>
      <c r="B161" s="17"/>
      <c r="C161" s="68">
        <f t="shared" si="73"/>
        <v>4755.75</v>
      </c>
      <c r="D161" s="68">
        <f t="shared" si="74"/>
        <v>4316.3</v>
      </c>
      <c r="E161" s="68">
        <f t="shared" si="75"/>
        <v>3180.7</v>
      </c>
      <c r="F161" s="68">
        <f t="shared" si="76"/>
        <v>2302.65</v>
      </c>
      <c r="G161" s="68">
        <f t="shared" si="77"/>
        <v>0</v>
      </c>
      <c r="I161" s="13"/>
      <c r="J161" s="13"/>
      <c r="K161" s="13"/>
      <c r="L161" s="13"/>
      <c r="M161" s="169">
        <v>5595</v>
      </c>
      <c r="N161" s="169">
        <v>5078</v>
      </c>
      <c r="O161" s="169">
        <v>3742</v>
      </c>
      <c r="P161" s="169">
        <v>2709</v>
      </c>
      <c r="Q161" s="70"/>
      <c r="R161" s="69">
        <f t="shared" si="78"/>
        <v>4755.75</v>
      </c>
      <c r="S161" s="69">
        <f t="shared" si="79"/>
        <v>4316.3</v>
      </c>
      <c r="T161" s="69">
        <f t="shared" si="80"/>
        <v>3180.7</v>
      </c>
      <c r="U161" s="69">
        <f t="shared" si="81"/>
        <v>2302.65</v>
      </c>
    </row>
    <row r="162" spans="1:21" ht="14" hidden="1" x14ac:dyDescent="0.15">
      <c r="A162" s="14">
        <v>25</v>
      </c>
      <c r="B162" s="17"/>
      <c r="C162" s="68">
        <f t="shared" si="73"/>
        <v>4821.2</v>
      </c>
      <c r="D162" s="68">
        <f t="shared" si="74"/>
        <v>4374.0999999999995</v>
      </c>
      <c r="E162" s="68">
        <f t="shared" si="75"/>
        <v>3216.4</v>
      </c>
      <c r="F162" s="68">
        <f t="shared" si="76"/>
        <v>2328.15</v>
      </c>
      <c r="G162" s="68">
        <f t="shared" si="77"/>
        <v>0</v>
      </c>
      <c r="I162" s="13"/>
      <c r="J162" s="13"/>
      <c r="K162" s="13"/>
      <c r="L162" s="13"/>
      <c r="M162" s="169">
        <v>5672</v>
      </c>
      <c r="N162" s="169">
        <v>5146</v>
      </c>
      <c r="O162" s="169">
        <v>3784</v>
      </c>
      <c r="P162" s="169">
        <v>2739</v>
      </c>
      <c r="Q162" s="70"/>
      <c r="R162" s="69">
        <f t="shared" si="78"/>
        <v>4821.2</v>
      </c>
      <c r="S162" s="69">
        <f t="shared" si="79"/>
        <v>4374.0999999999995</v>
      </c>
      <c r="T162" s="69">
        <f t="shared" si="80"/>
        <v>3216.4</v>
      </c>
      <c r="U162" s="69">
        <f t="shared" si="81"/>
        <v>2328.15</v>
      </c>
    </row>
    <row r="163" spans="1:21" ht="14" hidden="1" x14ac:dyDescent="0.15">
      <c r="A163" s="14">
        <v>26</v>
      </c>
      <c r="B163" s="17"/>
      <c r="C163" s="68">
        <f t="shared" si="73"/>
        <v>4915.55</v>
      </c>
      <c r="D163" s="68">
        <f t="shared" si="74"/>
        <v>4462.5</v>
      </c>
      <c r="E163" s="68">
        <f t="shared" si="75"/>
        <v>3271.65</v>
      </c>
      <c r="F163" s="68">
        <f t="shared" si="76"/>
        <v>2367.25</v>
      </c>
      <c r="G163" s="68">
        <f t="shared" si="77"/>
        <v>0</v>
      </c>
      <c r="I163" s="13"/>
      <c r="J163" s="13"/>
      <c r="K163" s="13"/>
      <c r="L163" s="13"/>
      <c r="M163" s="169">
        <v>5783</v>
      </c>
      <c r="N163" s="169">
        <v>5250</v>
      </c>
      <c r="O163" s="169">
        <v>3849</v>
      </c>
      <c r="P163" s="169">
        <v>2785</v>
      </c>
      <c r="Q163" s="70"/>
      <c r="R163" s="69">
        <f t="shared" si="78"/>
        <v>4915.55</v>
      </c>
      <c r="S163" s="69">
        <f t="shared" si="79"/>
        <v>4462.5</v>
      </c>
      <c r="T163" s="69">
        <f t="shared" si="80"/>
        <v>3271.65</v>
      </c>
      <c r="U163" s="69">
        <f t="shared" si="81"/>
        <v>2367.25</v>
      </c>
    </row>
    <row r="164" spans="1:21" ht="14" hidden="1" x14ac:dyDescent="0.15">
      <c r="A164" s="14">
        <v>27</v>
      </c>
      <c r="B164" s="17"/>
      <c r="C164" s="68">
        <f t="shared" si="73"/>
        <v>5012.45</v>
      </c>
      <c r="D164" s="68">
        <f t="shared" si="74"/>
        <v>4551.75</v>
      </c>
      <c r="E164" s="68">
        <f t="shared" si="75"/>
        <v>3326.9</v>
      </c>
      <c r="F164" s="68">
        <f t="shared" si="76"/>
        <v>2408.0499999999997</v>
      </c>
      <c r="G164" s="68">
        <f t="shared" si="77"/>
        <v>0</v>
      </c>
      <c r="I164" s="13"/>
      <c r="J164" s="13"/>
      <c r="K164" s="13"/>
      <c r="L164" s="13"/>
      <c r="M164" s="169">
        <v>5897</v>
      </c>
      <c r="N164" s="169">
        <v>5355</v>
      </c>
      <c r="O164" s="169">
        <v>3914</v>
      </c>
      <c r="P164" s="169">
        <v>2833</v>
      </c>
      <c r="Q164" s="70"/>
      <c r="R164" s="69">
        <f t="shared" si="78"/>
        <v>5012.45</v>
      </c>
      <c r="S164" s="69">
        <f t="shared" si="79"/>
        <v>4551.75</v>
      </c>
      <c r="T164" s="69">
        <f t="shared" si="80"/>
        <v>3326.9</v>
      </c>
      <c r="U164" s="69">
        <f t="shared" si="81"/>
        <v>2408.0499999999997</v>
      </c>
    </row>
    <row r="165" spans="1:21" ht="14" hidden="1" x14ac:dyDescent="0.15">
      <c r="A165" s="14">
        <v>28</v>
      </c>
      <c r="B165" s="17"/>
      <c r="C165" s="68">
        <f t="shared" si="73"/>
        <v>5115.3</v>
      </c>
      <c r="D165" s="68">
        <f t="shared" si="74"/>
        <v>4642.7</v>
      </c>
      <c r="E165" s="68">
        <f t="shared" si="75"/>
        <v>3383.85</v>
      </c>
      <c r="F165" s="68">
        <f t="shared" si="76"/>
        <v>2449.6999999999998</v>
      </c>
      <c r="G165" s="68">
        <f t="shared" si="77"/>
        <v>0</v>
      </c>
      <c r="I165" s="13"/>
      <c r="J165" s="13"/>
      <c r="K165" s="13"/>
      <c r="L165" s="13"/>
      <c r="M165" s="169">
        <v>6018</v>
      </c>
      <c r="N165" s="169">
        <v>5462</v>
      </c>
      <c r="O165" s="169">
        <v>3981</v>
      </c>
      <c r="P165" s="169">
        <v>2882</v>
      </c>
      <c r="Q165" s="70"/>
      <c r="R165" s="69">
        <f t="shared" si="78"/>
        <v>5115.3</v>
      </c>
      <c r="S165" s="69">
        <f t="shared" si="79"/>
        <v>4642.7</v>
      </c>
      <c r="T165" s="69">
        <f t="shared" si="80"/>
        <v>3383.85</v>
      </c>
      <c r="U165" s="69">
        <f t="shared" si="81"/>
        <v>2449.6999999999998</v>
      </c>
    </row>
    <row r="166" spans="1:21" ht="14" hidden="1" x14ac:dyDescent="0.15">
      <c r="A166" s="14">
        <v>29</v>
      </c>
      <c r="B166" s="17"/>
      <c r="C166" s="68">
        <f t="shared" si="73"/>
        <v>5223.25</v>
      </c>
      <c r="D166" s="68">
        <f t="shared" si="74"/>
        <v>4739.5999999999995</v>
      </c>
      <c r="E166" s="68">
        <f t="shared" si="75"/>
        <v>3445.0499999999997</v>
      </c>
      <c r="F166" s="68">
        <f t="shared" si="76"/>
        <v>2494.75</v>
      </c>
      <c r="G166" s="68">
        <f t="shared" si="77"/>
        <v>0</v>
      </c>
      <c r="I166" s="13"/>
      <c r="J166" s="13"/>
      <c r="K166" s="13"/>
      <c r="L166" s="13"/>
      <c r="M166" s="169">
        <v>6145</v>
      </c>
      <c r="N166" s="169">
        <v>5576</v>
      </c>
      <c r="O166" s="169">
        <v>4053</v>
      </c>
      <c r="P166" s="169">
        <v>2935</v>
      </c>
      <c r="Q166" s="70"/>
      <c r="R166" s="69">
        <f t="shared" si="78"/>
        <v>5223.25</v>
      </c>
      <c r="S166" s="69">
        <f t="shared" si="79"/>
        <v>4739.5999999999995</v>
      </c>
      <c r="T166" s="69">
        <f t="shared" si="80"/>
        <v>3445.0499999999997</v>
      </c>
      <c r="U166" s="69">
        <f t="shared" si="81"/>
        <v>2494.75</v>
      </c>
    </row>
    <row r="167" spans="1:21" ht="14" hidden="1" x14ac:dyDescent="0.15">
      <c r="A167" s="14">
        <v>30</v>
      </c>
      <c r="B167" s="17"/>
      <c r="C167" s="68">
        <f t="shared" si="73"/>
        <v>5333.75</v>
      </c>
      <c r="D167" s="68">
        <f t="shared" si="74"/>
        <v>4842.45</v>
      </c>
      <c r="E167" s="68">
        <f t="shared" si="75"/>
        <v>3509.65</v>
      </c>
      <c r="F167" s="68">
        <f t="shared" si="76"/>
        <v>2541.5</v>
      </c>
      <c r="G167" s="68">
        <f t="shared" si="77"/>
        <v>0</v>
      </c>
      <c r="I167" s="13"/>
      <c r="J167" s="13"/>
      <c r="K167" s="13"/>
      <c r="L167" s="13"/>
      <c r="M167" s="169">
        <v>6275</v>
      </c>
      <c r="N167" s="169">
        <v>5697</v>
      </c>
      <c r="O167" s="169">
        <v>4129</v>
      </c>
      <c r="P167" s="169">
        <v>2990</v>
      </c>
      <c r="Q167" s="70"/>
      <c r="R167" s="69">
        <f t="shared" si="78"/>
        <v>5333.75</v>
      </c>
      <c r="S167" s="69">
        <f t="shared" si="79"/>
        <v>4842.45</v>
      </c>
      <c r="T167" s="69">
        <f t="shared" si="80"/>
        <v>3509.65</v>
      </c>
      <c r="U167" s="69">
        <f t="shared" si="81"/>
        <v>2541.5</v>
      </c>
    </row>
    <row r="168" spans="1:21" ht="14" hidden="1" x14ac:dyDescent="0.15">
      <c r="A168" s="14">
        <v>31</v>
      </c>
      <c r="B168" s="17"/>
      <c r="C168" s="68">
        <f t="shared" si="73"/>
        <v>5446.8</v>
      </c>
      <c r="D168" s="68">
        <f t="shared" si="74"/>
        <v>4944.45</v>
      </c>
      <c r="E168" s="68">
        <f t="shared" si="75"/>
        <v>3576.7999999999997</v>
      </c>
      <c r="F168" s="68">
        <f t="shared" si="76"/>
        <v>2589.1</v>
      </c>
      <c r="G168" s="68">
        <f t="shared" si="77"/>
        <v>0</v>
      </c>
      <c r="I168" s="13"/>
      <c r="J168" s="13"/>
      <c r="K168" s="13"/>
      <c r="L168" s="13"/>
      <c r="M168" s="169">
        <v>6408</v>
      </c>
      <c r="N168" s="169">
        <v>5817</v>
      </c>
      <c r="O168" s="169">
        <v>4208</v>
      </c>
      <c r="P168" s="169">
        <v>3046</v>
      </c>
      <c r="Q168" s="70"/>
      <c r="R168" s="69">
        <f t="shared" si="78"/>
        <v>5446.8</v>
      </c>
      <c r="S168" s="69">
        <f t="shared" si="79"/>
        <v>4944.45</v>
      </c>
      <c r="T168" s="69">
        <f t="shared" si="80"/>
        <v>3576.7999999999997</v>
      </c>
      <c r="U168" s="69">
        <f t="shared" si="81"/>
        <v>2589.1</v>
      </c>
    </row>
    <row r="169" spans="1:21" ht="14" hidden="1" x14ac:dyDescent="0.15">
      <c r="A169" s="14">
        <v>32</v>
      </c>
      <c r="B169" s="17"/>
      <c r="C169" s="68">
        <f t="shared" si="73"/>
        <v>5565.8</v>
      </c>
      <c r="D169" s="68">
        <f t="shared" si="74"/>
        <v>5051.55</v>
      </c>
      <c r="E169" s="68">
        <f t="shared" si="75"/>
        <v>3643.95</v>
      </c>
      <c r="F169" s="68">
        <f t="shared" si="76"/>
        <v>2638.4</v>
      </c>
      <c r="G169" s="68">
        <f t="shared" si="77"/>
        <v>0</v>
      </c>
      <c r="I169" s="13"/>
      <c r="J169" s="13"/>
      <c r="K169" s="13"/>
      <c r="L169" s="13"/>
      <c r="M169" s="169">
        <v>6548</v>
      </c>
      <c r="N169" s="169">
        <v>5943</v>
      </c>
      <c r="O169" s="169">
        <v>4287</v>
      </c>
      <c r="P169" s="169">
        <v>3104</v>
      </c>
      <c r="Q169" s="70"/>
      <c r="R169" s="69">
        <f t="shared" si="78"/>
        <v>5565.8</v>
      </c>
      <c r="S169" s="69">
        <f t="shared" si="79"/>
        <v>5051.55</v>
      </c>
      <c r="T169" s="69">
        <f t="shared" si="80"/>
        <v>3643.95</v>
      </c>
      <c r="U169" s="69">
        <f t="shared" si="81"/>
        <v>2638.4</v>
      </c>
    </row>
    <row r="170" spans="1:21" ht="14" hidden="1" x14ac:dyDescent="0.15">
      <c r="A170" s="14">
        <v>33</v>
      </c>
      <c r="B170" s="17"/>
      <c r="C170" s="68">
        <f t="shared" si="73"/>
        <v>5687.3499999999995</v>
      </c>
      <c r="D170" s="68">
        <f t="shared" si="74"/>
        <v>5162.8999999999996</v>
      </c>
      <c r="E170" s="68">
        <f t="shared" si="75"/>
        <v>3717.9</v>
      </c>
      <c r="F170" s="68">
        <f t="shared" si="76"/>
        <v>2690.25</v>
      </c>
      <c r="G170" s="68">
        <f t="shared" si="77"/>
        <v>0</v>
      </c>
      <c r="I170" s="13"/>
      <c r="J170" s="13"/>
      <c r="K170" s="13"/>
      <c r="L170" s="13"/>
      <c r="M170" s="169">
        <v>6691</v>
      </c>
      <c r="N170" s="169">
        <v>6074</v>
      </c>
      <c r="O170" s="169">
        <v>4374</v>
      </c>
      <c r="P170" s="169">
        <v>3165</v>
      </c>
      <c r="Q170" s="70"/>
      <c r="R170" s="69">
        <f t="shared" si="78"/>
        <v>5687.3499999999995</v>
      </c>
      <c r="S170" s="69">
        <f t="shared" si="79"/>
        <v>5162.8999999999996</v>
      </c>
      <c r="T170" s="69">
        <f t="shared" si="80"/>
        <v>3717.9</v>
      </c>
      <c r="U170" s="69">
        <f t="shared" si="81"/>
        <v>2690.25</v>
      </c>
    </row>
    <row r="171" spans="1:21" ht="14" hidden="1" x14ac:dyDescent="0.15">
      <c r="A171" s="14">
        <v>34</v>
      </c>
      <c r="B171" s="17"/>
      <c r="C171" s="68">
        <f t="shared" si="73"/>
        <v>5814</v>
      </c>
      <c r="D171" s="68">
        <f t="shared" si="74"/>
        <v>5275.95</v>
      </c>
      <c r="E171" s="68">
        <f t="shared" si="75"/>
        <v>3790.15</v>
      </c>
      <c r="F171" s="68">
        <f t="shared" si="76"/>
        <v>2743.7999999999997</v>
      </c>
      <c r="G171" s="68">
        <f t="shared" si="77"/>
        <v>0</v>
      </c>
      <c r="I171" s="13"/>
      <c r="J171" s="13"/>
      <c r="K171" s="13"/>
      <c r="L171" s="13"/>
      <c r="M171" s="169">
        <v>6840</v>
      </c>
      <c r="N171" s="169">
        <v>6207</v>
      </c>
      <c r="O171" s="169">
        <v>4459</v>
      </c>
      <c r="P171" s="169">
        <v>3228</v>
      </c>
      <c r="Q171" s="70"/>
      <c r="R171" s="69">
        <f t="shared" si="78"/>
        <v>5814</v>
      </c>
      <c r="S171" s="69">
        <f t="shared" si="79"/>
        <v>5275.95</v>
      </c>
      <c r="T171" s="69">
        <f t="shared" si="80"/>
        <v>3790.15</v>
      </c>
      <c r="U171" s="69">
        <f t="shared" si="81"/>
        <v>2743.7999999999997</v>
      </c>
    </row>
    <row r="172" spans="1:21" ht="14" hidden="1" x14ac:dyDescent="0.15">
      <c r="A172" s="14">
        <v>35</v>
      </c>
      <c r="B172" s="17"/>
      <c r="C172" s="68">
        <f t="shared" si="73"/>
        <v>5943.2</v>
      </c>
      <c r="D172" s="68">
        <f t="shared" si="74"/>
        <v>5395.8</v>
      </c>
      <c r="E172" s="68">
        <f t="shared" si="75"/>
        <v>3869.2</v>
      </c>
      <c r="F172" s="68">
        <f t="shared" si="76"/>
        <v>2801.6</v>
      </c>
      <c r="G172" s="68">
        <f t="shared" si="77"/>
        <v>0</v>
      </c>
      <c r="I172" s="13"/>
      <c r="J172" s="13"/>
      <c r="K172" s="13"/>
      <c r="L172" s="13"/>
      <c r="M172" s="169">
        <v>6992</v>
      </c>
      <c r="N172" s="169">
        <v>6348</v>
      </c>
      <c r="O172" s="169">
        <v>4552</v>
      </c>
      <c r="P172" s="169">
        <v>3296</v>
      </c>
      <c r="Q172" s="70"/>
      <c r="R172" s="69">
        <f t="shared" si="78"/>
        <v>5943.2</v>
      </c>
      <c r="S172" s="69">
        <f t="shared" si="79"/>
        <v>5395.8</v>
      </c>
      <c r="T172" s="69">
        <f t="shared" si="80"/>
        <v>3869.2</v>
      </c>
      <c r="U172" s="69">
        <f t="shared" si="81"/>
        <v>2801.6</v>
      </c>
    </row>
    <row r="173" spans="1:21" ht="14" hidden="1" x14ac:dyDescent="0.15">
      <c r="A173" s="14">
        <v>36</v>
      </c>
      <c r="B173" s="17"/>
      <c r="C173" s="68">
        <f t="shared" si="73"/>
        <v>6078.3499999999995</v>
      </c>
      <c r="D173" s="68">
        <f t="shared" si="74"/>
        <v>5516.5</v>
      </c>
      <c r="E173" s="68">
        <f t="shared" si="75"/>
        <v>3949.95</v>
      </c>
      <c r="F173" s="68">
        <f t="shared" si="76"/>
        <v>2858.5499999999997</v>
      </c>
      <c r="G173" s="68">
        <f t="shared" si="77"/>
        <v>0</v>
      </c>
      <c r="I173" s="13"/>
      <c r="J173" s="13"/>
      <c r="K173" s="13"/>
      <c r="L173" s="13"/>
      <c r="M173" s="169">
        <v>7151</v>
      </c>
      <c r="N173" s="169">
        <v>6490</v>
      </c>
      <c r="O173" s="169">
        <v>4647</v>
      </c>
      <c r="P173" s="169">
        <v>3363</v>
      </c>
      <c r="Q173" s="70"/>
      <c r="R173" s="69">
        <f t="shared" si="78"/>
        <v>6078.3499999999995</v>
      </c>
      <c r="S173" s="69">
        <f t="shared" si="79"/>
        <v>5516.5</v>
      </c>
      <c r="T173" s="69">
        <f t="shared" si="80"/>
        <v>3949.95</v>
      </c>
      <c r="U173" s="69">
        <f t="shared" si="81"/>
        <v>2858.5499999999997</v>
      </c>
    </row>
    <row r="174" spans="1:21" ht="14" hidden="1" x14ac:dyDescent="0.15">
      <c r="A174" s="14">
        <v>37</v>
      </c>
      <c r="B174" s="17"/>
      <c r="C174" s="68">
        <f t="shared" si="73"/>
        <v>6216.05</v>
      </c>
      <c r="D174" s="68">
        <f t="shared" si="74"/>
        <v>5640.5999999999995</v>
      </c>
      <c r="E174" s="68">
        <f t="shared" si="75"/>
        <v>4031.5499999999997</v>
      </c>
      <c r="F174" s="68">
        <f t="shared" si="76"/>
        <v>2918.0499999999997</v>
      </c>
      <c r="G174" s="68">
        <f t="shared" si="77"/>
        <v>0</v>
      </c>
      <c r="I174" s="13"/>
      <c r="J174" s="13"/>
      <c r="K174" s="13"/>
      <c r="L174" s="13"/>
      <c r="M174" s="169">
        <v>7313</v>
      </c>
      <c r="N174" s="169">
        <v>6636</v>
      </c>
      <c r="O174" s="169">
        <v>4743</v>
      </c>
      <c r="P174" s="169">
        <v>3433</v>
      </c>
      <c r="Q174" s="70"/>
      <c r="R174" s="69">
        <f t="shared" si="78"/>
        <v>6216.05</v>
      </c>
      <c r="S174" s="69">
        <f t="shared" si="79"/>
        <v>5640.5999999999995</v>
      </c>
      <c r="T174" s="69">
        <f t="shared" si="80"/>
        <v>4031.5499999999997</v>
      </c>
      <c r="U174" s="69">
        <f t="shared" si="81"/>
        <v>2918.0499999999997</v>
      </c>
    </row>
    <row r="175" spans="1:21" ht="14" hidden="1" x14ac:dyDescent="0.15">
      <c r="A175" s="14">
        <v>38</v>
      </c>
      <c r="B175" s="17"/>
      <c r="C175" s="68">
        <f t="shared" si="73"/>
        <v>6357.15</v>
      </c>
      <c r="D175" s="68">
        <f t="shared" si="74"/>
        <v>5771.5</v>
      </c>
      <c r="E175" s="68">
        <f t="shared" si="75"/>
        <v>4116.55</v>
      </c>
      <c r="F175" s="68">
        <f t="shared" si="76"/>
        <v>2979.25</v>
      </c>
      <c r="G175" s="68">
        <f t="shared" si="77"/>
        <v>0</v>
      </c>
      <c r="I175" s="13"/>
      <c r="J175" s="13"/>
      <c r="K175" s="13"/>
      <c r="L175" s="13"/>
      <c r="M175" s="169">
        <v>7479</v>
      </c>
      <c r="N175" s="169">
        <v>6790</v>
      </c>
      <c r="O175" s="169">
        <v>4843</v>
      </c>
      <c r="P175" s="169">
        <v>3505</v>
      </c>
      <c r="Q175" s="70"/>
      <c r="R175" s="69">
        <f t="shared" si="78"/>
        <v>6357.15</v>
      </c>
      <c r="S175" s="69">
        <f t="shared" si="79"/>
        <v>5771.5</v>
      </c>
      <c r="T175" s="69">
        <f t="shared" si="80"/>
        <v>4116.55</v>
      </c>
      <c r="U175" s="69">
        <f t="shared" si="81"/>
        <v>2979.25</v>
      </c>
    </row>
    <row r="176" spans="1:21" ht="14" hidden="1" x14ac:dyDescent="0.15">
      <c r="A176" s="14">
        <v>39</v>
      </c>
      <c r="B176" s="17"/>
      <c r="C176" s="68">
        <f t="shared" si="73"/>
        <v>6504.2</v>
      </c>
      <c r="D176" s="68">
        <f t="shared" si="74"/>
        <v>5904.0999999999995</v>
      </c>
      <c r="E176" s="68">
        <f t="shared" si="75"/>
        <v>4203.25</v>
      </c>
      <c r="F176" s="68">
        <f t="shared" si="76"/>
        <v>3043</v>
      </c>
      <c r="G176" s="68">
        <f t="shared" si="77"/>
        <v>0</v>
      </c>
      <c r="I176" s="13"/>
      <c r="J176" s="13"/>
      <c r="K176" s="13"/>
      <c r="L176" s="13"/>
      <c r="M176" s="169">
        <v>7652</v>
      </c>
      <c r="N176" s="169">
        <v>6946</v>
      </c>
      <c r="O176" s="169">
        <v>4945</v>
      </c>
      <c r="P176" s="169">
        <v>3580</v>
      </c>
      <c r="Q176" s="70"/>
      <c r="R176" s="69">
        <f t="shared" si="78"/>
        <v>6504.2</v>
      </c>
      <c r="S176" s="69">
        <f t="shared" si="79"/>
        <v>5904.0999999999995</v>
      </c>
      <c r="T176" s="69">
        <f t="shared" si="80"/>
        <v>4203.25</v>
      </c>
      <c r="U176" s="69">
        <f t="shared" si="81"/>
        <v>3043</v>
      </c>
    </row>
    <row r="177" spans="1:21" ht="14" hidden="1" x14ac:dyDescent="0.15">
      <c r="A177" s="14">
        <v>40</v>
      </c>
      <c r="B177" s="17"/>
      <c r="C177" s="68">
        <f t="shared" si="73"/>
        <v>6652.95</v>
      </c>
      <c r="D177" s="68">
        <f t="shared" si="74"/>
        <v>6039.25</v>
      </c>
      <c r="E177" s="68">
        <f t="shared" si="75"/>
        <v>4291.6499999999996</v>
      </c>
      <c r="F177" s="68">
        <f t="shared" si="76"/>
        <v>3105.9</v>
      </c>
      <c r="G177" s="68">
        <f t="shared" si="77"/>
        <v>0</v>
      </c>
      <c r="I177" s="13"/>
      <c r="J177" s="13"/>
      <c r="K177" s="13"/>
      <c r="L177" s="13"/>
      <c r="M177" s="169">
        <v>7827</v>
      </c>
      <c r="N177" s="169">
        <v>7105</v>
      </c>
      <c r="O177" s="169">
        <v>5049</v>
      </c>
      <c r="P177" s="169">
        <v>3654</v>
      </c>
      <c r="Q177" s="70"/>
      <c r="R177" s="69">
        <f t="shared" si="78"/>
        <v>6652.95</v>
      </c>
      <c r="S177" s="69">
        <f t="shared" si="79"/>
        <v>6039.25</v>
      </c>
      <c r="T177" s="69">
        <f t="shared" si="80"/>
        <v>4291.6499999999996</v>
      </c>
      <c r="U177" s="69">
        <f t="shared" si="81"/>
        <v>3105.9</v>
      </c>
    </row>
    <row r="178" spans="1:21" ht="14" hidden="1" x14ac:dyDescent="0.15">
      <c r="A178" s="14">
        <v>41</v>
      </c>
      <c r="B178" s="17"/>
      <c r="C178" s="68">
        <f t="shared" si="73"/>
        <v>6807.65</v>
      </c>
      <c r="D178" s="68">
        <f t="shared" si="74"/>
        <v>6177.8</v>
      </c>
      <c r="E178" s="68">
        <f t="shared" si="75"/>
        <v>4383.45</v>
      </c>
      <c r="F178" s="68">
        <f t="shared" si="76"/>
        <v>3173.0499999999997</v>
      </c>
      <c r="G178" s="68">
        <f t="shared" si="77"/>
        <v>0</v>
      </c>
      <c r="I178" s="13"/>
      <c r="J178" s="13"/>
      <c r="K178" s="13"/>
      <c r="L178" s="13"/>
      <c r="M178" s="169">
        <v>8009</v>
      </c>
      <c r="N178" s="169">
        <v>7268</v>
      </c>
      <c r="O178" s="169">
        <v>5157</v>
      </c>
      <c r="P178" s="169">
        <v>3733</v>
      </c>
      <c r="Q178" s="70"/>
      <c r="R178" s="69">
        <f t="shared" si="78"/>
        <v>6807.65</v>
      </c>
      <c r="S178" s="69">
        <f t="shared" si="79"/>
        <v>6177.8</v>
      </c>
      <c r="T178" s="69">
        <f t="shared" si="80"/>
        <v>4383.45</v>
      </c>
      <c r="U178" s="69">
        <f t="shared" si="81"/>
        <v>3173.0499999999997</v>
      </c>
    </row>
    <row r="179" spans="1:21" ht="14" hidden="1" x14ac:dyDescent="0.15">
      <c r="A179" s="14">
        <v>42</v>
      </c>
      <c r="B179" s="17"/>
      <c r="C179" s="68">
        <f t="shared" si="73"/>
        <v>6962.3499999999995</v>
      </c>
      <c r="D179" s="68">
        <f t="shared" si="74"/>
        <v>6318.9</v>
      </c>
      <c r="E179" s="68">
        <f t="shared" si="75"/>
        <v>4480.3499999999995</v>
      </c>
      <c r="F179" s="68">
        <f t="shared" si="76"/>
        <v>3241.9</v>
      </c>
      <c r="G179" s="68">
        <f t="shared" si="77"/>
        <v>0</v>
      </c>
      <c r="I179" s="13"/>
      <c r="J179" s="13"/>
      <c r="K179" s="13"/>
      <c r="L179" s="13"/>
      <c r="M179" s="169">
        <v>8191</v>
      </c>
      <c r="N179" s="169">
        <v>7434</v>
      </c>
      <c r="O179" s="169">
        <v>5271</v>
      </c>
      <c r="P179" s="169">
        <v>3814</v>
      </c>
      <c r="Q179" s="70"/>
      <c r="R179" s="69">
        <f t="shared" si="78"/>
        <v>6962.3499999999995</v>
      </c>
      <c r="S179" s="69">
        <f t="shared" si="79"/>
        <v>6318.9</v>
      </c>
      <c r="T179" s="69">
        <f t="shared" si="80"/>
        <v>4480.3499999999995</v>
      </c>
      <c r="U179" s="69">
        <f t="shared" si="81"/>
        <v>3241.9</v>
      </c>
    </row>
    <row r="180" spans="1:21" ht="14" hidden="1" x14ac:dyDescent="0.15">
      <c r="A180" s="14">
        <v>43</v>
      </c>
      <c r="B180" s="17"/>
      <c r="C180" s="68">
        <f t="shared" si="73"/>
        <v>7126.4</v>
      </c>
      <c r="D180" s="68">
        <f t="shared" si="74"/>
        <v>6465.95</v>
      </c>
      <c r="E180" s="68">
        <f t="shared" si="75"/>
        <v>4578.0999999999995</v>
      </c>
      <c r="F180" s="68">
        <f t="shared" si="76"/>
        <v>3315.85</v>
      </c>
      <c r="G180" s="68">
        <f t="shared" si="77"/>
        <v>0</v>
      </c>
      <c r="I180" s="13"/>
      <c r="J180" s="13"/>
      <c r="K180" s="13"/>
      <c r="L180" s="13"/>
      <c r="M180" s="169">
        <v>8384</v>
      </c>
      <c r="N180" s="169">
        <v>7607</v>
      </c>
      <c r="O180" s="169">
        <v>5386</v>
      </c>
      <c r="P180" s="169">
        <v>3901</v>
      </c>
      <c r="Q180" s="70"/>
      <c r="R180" s="69">
        <f t="shared" si="78"/>
        <v>7126.4</v>
      </c>
      <c r="S180" s="69">
        <f t="shared" si="79"/>
        <v>6465.95</v>
      </c>
      <c r="T180" s="69">
        <f t="shared" si="80"/>
        <v>4578.0999999999995</v>
      </c>
      <c r="U180" s="69">
        <f t="shared" si="81"/>
        <v>3315.85</v>
      </c>
    </row>
    <row r="181" spans="1:21" ht="14" hidden="1" x14ac:dyDescent="0.15">
      <c r="A181" s="14">
        <v>44</v>
      </c>
      <c r="B181" s="17"/>
      <c r="C181" s="68">
        <f t="shared" si="73"/>
        <v>7287.9</v>
      </c>
      <c r="D181" s="68">
        <f t="shared" si="74"/>
        <v>6615.55</v>
      </c>
      <c r="E181" s="68">
        <f t="shared" si="75"/>
        <v>4679.25</v>
      </c>
      <c r="F181" s="68">
        <f t="shared" si="76"/>
        <v>3388.1</v>
      </c>
      <c r="G181" s="68">
        <f t="shared" si="77"/>
        <v>0</v>
      </c>
      <c r="I181" s="13"/>
      <c r="J181" s="13"/>
      <c r="K181" s="13"/>
      <c r="L181" s="13"/>
      <c r="M181" s="169">
        <v>8574</v>
      </c>
      <c r="N181" s="169">
        <v>7783</v>
      </c>
      <c r="O181" s="169">
        <v>5505</v>
      </c>
      <c r="P181" s="169">
        <v>3986</v>
      </c>
      <c r="Q181" s="70"/>
      <c r="R181" s="69">
        <f t="shared" si="78"/>
        <v>7287.9</v>
      </c>
      <c r="S181" s="69">
        <f t="shared" si="79"/>
        <v>6615.55</v>
      </c>
      <c r="T181" s="69">
        <f t="shared" si="80"/>
        <v>4679.25</v>
      </c>
      <c r="U181" s="69">
        <f t="shared" si="81"/>
        <v>3388.1</v>
      </c>
    </row>
    <row r="182" spans="1:21" ht="14" hidden="1" x14ac:dyDescent="0.15">
      <c r="A182" s="14">
        <v>45</v>
      </c>
      <c r="B182" s="17"/>
      <c r="C182" s="68">
        <f t="shared" si="73"/>
        <v>7458.75</v>
      </c>
      <c r="D182" s="68">
        <f t="shared" si="74"/>
        <v>6771.0999999999995</v>
      </c>
      <c r="E182" s="68">
        <f t="shared" si="75"/>
        <v>4782.95</v>
      </c>
      <c r="F182" s="68">
        <f t="shared" si="76"/>
        <v>3462.9</v>
      </c>
      <c r="G182" s="68">
        <f t="shared" si="77"/>
        <v>0</v>
      </c>
      <c r="I182" s="13"/>
      <c r="J182" s="13"/>
      <c r="K182" s="13"/>
      <c r="L182" s="13"/>
      <c r="M182" s="169">
        <v>8775</v>
      </c>
      <c r="N182" s="169">
        <v>7966</v>
      </c>
      <c r="O182" s="169">
        <v>5627</v>
      </c>
      <c r="P182" s="169">
        <v>4074</v>
      </c>
      <c r="Q182" s="70"/>
      <c r="R182" s="69">
        <f t="shared" si="78"/>
        <v>7458.75</v>
      </c>
      <c r="S182" s="69">
        <f t="shared" si="79"/>
        <v>6771.0999999999995</v>
      </c>
      <c r="T182" s="69">
        <f t="shared" si="80"/>
        <v>4782.95</v>
      </c>
      <c r="U182" s="69">
        <f t="shared" si="81"/>
        <v>3462.9</v>
      </c>
    </row>
    <row r="183" spans="1:21" ht="14" hidden="1" x14ac:dyDescent="0.15">
      <c r="A183" s="14">
        <v>46</v>
      </c>
      <c r="B183" s="17"/>
      <c r="C183" s="68">
        <f t="shared" si="73"/>
        <v>7633</v>
      </c>
      <c r="D183" s="68">
        <f t="shared" si="74"/>
        <v>6926.65</v>
      </c>
      <c r="E183" s="68">
        <f t="shared" si="75"/>
        <v>4888.3499999999995</v>
      </c>
      <c r="F183" s="68">
        <f t="shared" si="76"/>
        <v>3537.7</v>
      </c>
      <c r="G183" s="68">
        <f t="shared" si="77"/>
        <v>0</v>
      </c>
      <c r="I183" s="13"/>
      <c r="J183" s="13"/>
      <c r="K183" s="13"/>
      <c r="L183" s="13"/>
      <c r="M183" s="169">
        <v>8980</v>
      </c>
      <c r="N183" s="169">
        <v>8149</v>
      </c>
      <c r="O183" s="169">
        <v>5751</v>
      </c>
      <c r="P183" s="169">
        <v>4162</v>
      </c>
      <c r="Q183" s="70"/>
      <c r="R183" s="69">
        <f t="shared" si="78"/>
        <v>7633</v>
      </c>
      <c r="S183" s="69">
        <f t="shared" si="79"/>
        <v>6926.65</v>
      </c>
      <c r="T183" s="69">
        <f t="shared" si="80"/>
        <v>4888.3499999999995</v>
      </c>
      <c r="U183" s="69">
        <f t="shared" si="81"/>
        <v>3537.7</v>
      </c>
    </row>
    <row r="184" spans="1:21" ht="14" hidden="1" x14ac:dyDescent="0.15">
      <c r="A184" s="14">
        <v>47</v>
      </c>
      <c r="B184" s="17"/>
      <c r="C184" s="68">
        <f t="shared" si="73"/>
        <v>7809.8</v>
      </c>
      <c r="D184" s="68">
        <f t="shared" si="74"/>
        <v>7086.45</v>
      </c>
      <c r="E184" s="68">
        <f t="shared" si="75"/>
        <v>4998</v>
      </c>
      <c r="F184" s="68">
        <f t="shared" si="76"/>
        <v>3618.45</v>
      </c>
      <c r="G184" s="68">
        <f t="shared" si="77"/>
        <v>0</v>
      </c>
      <c r="I184" s="13"/>
      <c r="J184" s="13"/>
      <c r="K184" s="13"/>
      <c r="L184" s="13"/>
      <c r="M184" s="169">
        <v>9188</v>
      </c>
      <c r="N184" s="169">
        <v>8337</v>
      </c>
      <c r="O184" s="169">
        <v>5880</v>
      </c>
      <c r="P184" s="169">
        <v>4257</v>
      </c>
      <c r="Q184" s="70"/>
      <c r="R184" s="69">
        <f t="shared" si="78"/>
        <v>7809.8</v>
      </c>
      <c r="S184" s="69">
        <f t="shared" si="79"/>
        <v>7086.45</v>
      </c>
      <c r="T184" s="69">
        <f t="shared" si="80"/>
        <v>4998</v>
      </c>
      <c r="U184" s="69">
        <f t="shared" si="81"/>
        <v>3618.45</v>
      </c>
    </row>
    <row r="185" spans="1:21" ht="14" hidden="1" x14ac:dyDescent="0.15">
      <c r="A185" s="14">
        <v>48</v>
      </c>
      <c r="B185" s="17"/>
      <c r="C185" s="68">
        <f t="shared" si="73"/>
        <v>7990</v>
      </c>
      <c r="D185" s="68">
        <f t="shared" si="74"/>
        <v>7250.5</v>
      </c>
      <c r="E185" s="68">
        <f t="shared" si="75"/>
        <v>5108.5</v>
      </c>
      <c r="F185" s="68">
        <f t="shared" si="76"/>
        <v>3697.5</v>
      </c>
      <c r="G185" s="68">
        <f t="shared" si="77"/>
        <v>0</v>
      </c>
      <c r="I185" s="13"/>
      <c r="J185" s="13"/>
      <c r="K185" s="13"/>
      <c r="L185" s="13"/>
      <c r="M185" s="169">
        <v>9400</v>
      </c>
      <c r="N185" s="169">
        <v>8530</v>
      </c>
      <c r="O185" s="169">
        <v>6010</v>
      </c>
      <c r="P185" s="169">
        <v>4350</v>
      </c>
      <c r="Q185" s="70"/>
      <c r="R185" s="69">
        <f t="shared" si="78"/>
        <v>7990</v>
      </c>
      <c r="S185" s="69">
        <f t="shared" si="79"/>
        <v>7250.5</v>
      </c>
      <c r="T185" s="69">
        <f t="shared" si="80"/>
        <v>5108.5</v>
      </c>
      <c r="U185" s="69">
        <f t="shared" si="81"/>
        <v>3697.5</v>
      </c>
    </row>
    <row r="186" spans="1:21" ht="14" hidden="1" x14ac:dyDescent="0.15">
      <c r="A186" s="14">
        <v>49</v>
      </c>
      <c r="B186" s="17"/>
      <c r="C186" s="68">
        <f t="shared" si="73"/>
        <v>8175.3</v>
      </c>
      <c r="D186" s="68">
        <f t="shared" si="74"/>
        <v>7417.95</v>
      </c>
      <c r="E186" s="68">
        <f t="shared" si="75"/>
        <v>5221.55</v>
      </c>
      <c r="F186" s="68">
        <f t="shared" si="76"/>
        <v>3779.1</v>
      </c>
      <c r="G186" s="68">
        <f t="shared" si="77"/>
        <v>0</v>
      </c>
      <c r="I186" s="13"/>
      <c r="J186" s="13"/>
      <c r="K186" s="13"/>
      <c r="L186" s="13"/>
      <c r="M186" s="169">
        <v>9618</v>
      </c>
      <c r="N186" s="169">
        <v>8727</v>
      </c>
      <c r="O186" s="169">
        <v>6143</v>
      </c>
      <c r="P186" s="169">
        <v>4446</v>
      </c>
      <c r="Q186" s="70"/>
      <c r="R186" s="69">
        <f t="shared" si="78"/>
        <v>8175.3</v>
      </c>
      <c r="S186" s="69">
        <f t="shared" si="79"/>
        <v>7417.95</v>
      </c>
      <c r="T186" s="69">
        <f t="shared" si="80"/>
        <v>5221.55</v>
      </c>
      <c r="U186" s="69">
        <f t="shared" si="81"/>
        <v>3779.1</v>
      </c>
    </row>
    <row r="187" spans="1:21" ht="14" hidden="1" x14ac:dyDescent="0.15">
      <c r="A187" s="14">
        <v>50</v>
      </c>
      <c r="B187" s="17"/>
      <c r="C187" s="68">
        <f t="shared" si="73"/>
        <v>8361.4499999999989</v>
      </c>
      <c r="D187" s="68">
        <f t="shared" si="74"/>
        <v>7589.65</v>
      </c>
      <c r="E187" s="68">
        <f t="shared" si="75"/>
        <v>5338</v>
      </c>
      <c r="F187" s="68">
        <f t="shared" si="76"/>
        <v>3863.25</v>
      </c>
      <c r="G187" s="68">
        <f t="shared" si="77"/>
        <v>0</v>
      </c>
      <c r="I187" s="13"/>
      <c r="J187" s="13"/>
      <c r="K187" s="13"/>
      <c r="L187" s="13"/>
      <c r="M187" s="169">
        <v>9837</v>
      </c>
      <c r="N187" s="169">
        <v>8929</v>
      </c>
      <c r="O187" s="169">
        <v>6280</v>
      </c>
      <c r="P187" s="169">
        <v>4545</v>
      </c>
      <c r="Q187" s="70"/>
      <c r="R187" s="69">
        <f t="shared" si="78"/>
        <v>8361.4499999999989</v>
      </c>
      <c r="S187" s="69">
        <f t="shared" si="79"/>
        <v>7589.65</v>
      </c>
      <c r="T187" s="69">
        <f t="shared" si="80"/>
        <v>5338</v>
      </c>
      <c r="U187" s="69">
        <f t="shared" si="81"/>
        <v>3863.25</v>
      </c>
    </row>
    <row r="188" spans="1:21" ht="14" hidden="1" x14ac:dyDescent="0.15">
      <c r="A188" s="14">
        <v>51</v>
      </c>
      <c r="B188" s="17"/>
      <c r="C188" s="68">
        <f t="shared" si="73"/>
        <v>8554.4</v>
      </c>
      <c r="D188" s="68">
        <f t="shared" si="74"/>
        <v>7763.9</v>
      </c>
      <c r="E188" s="68">
        <f t="shared" si="75"/>
        <v>5454.45</v>
      </c>
      <c r="F188" s="68">
        <f t="shared" si="76"/>
        <v>3949.1</v>
      </c>
      <c r="G188" s="68">
        <f t="shared" si="77"/>
        <v>0</v>
      </c>
      <c r="I188" s="13"/>
      <c r="J188" s="13"/>
      <c r="K188" s="13"/>
      <c r="L188" s="13"/>
      <c r="M188" s="169">
        <v>10064</v>
      </c>
      <c r="N188" s="169">
        <v>9134</v>
      </c>
      <c r="O188" s="169">
        <v>6417</v>
      </c>
      <c r="P188" s="169">
        <v>4646</v>
      </c>
      <c r="Q188" s="70"/>
      <c r="R188" s="69">
        <f t="shared" si="78"/>
        <v>8554.4</v>
      </c>
      <c r="S188" s="69">
        <f t="shared" si="79"/>
        <v>7763.9</v>
      </c>
      <c r="T188" s="69">
        <f t="shared" si="80"/>
        <v>5454.45</v>
      </c>
      <c r="U188" s="69">
        <f t="shared" si="81"/>
        <v>3949.1</v>
      </c>
    </row>
    <row r="189" spans="1:21" ht="14" hidden="1" x14ac:dyDescent="0.15">
      <c r="A189" s="14">
        <v>52</v>
      </c>
      <c r="B189" s="17"/>
      <c r="C189" s="68">
        <f t="shared" si="73"/>
        <v>8752.4499999999989</v>
      </c>
      <c r="D189" s="68">
        <f t="shared" si="74"/>
        <v>7941.55</v>
      </c>
      <c r="E189" s="68">
        <f t="shared" si="75"/>
        <v>5576.8499999999995</v>
      </c>
      <c r="F189" s="68">
        <f t="shared" si="76"/>
        <v>4037.5</v>
      </c>
      <c r="G189" s="68">
        <f t="shared" si="77"/>
        <v>0</v>
      </c>
      <c r="I189" s="13"/>
      <c r="J189" s="13"/>
      <c r="K189" s="13"/>
      <c r="L189" s="13"/>
      <c r="M189" s="169">
        <v>10297</v>
      </c>
      <c r="N189" s="169">
        <v>9343</v>
      </c>
      <c r="O189" s="169">
        <v>6561</v>
      </c>
      <c r="P189" s="169">
        <v>4750</v>
      </c>
      <c r="Q189" s="70"/>
      <c r="R189" s="69">
        <f t="shared" si="78"/>
        <v>8752.4499999999989</v>
      </c>
      <c r="S189" s="69">
        <f t="shared" si="79"/>
        <v>7941.55</v>
      </c>
      <c r="T189" s="69">
        <f t="shared" si="80"/>
        <v>5576.8499999999995</v>
      </c>
      <c r="U189" s="69">
        <f t="shared" si="81"/>
        <v>4037.5</v>
      </c>
    </row>
    <row r="190" spans="1:21" ht="14" hidden="1" x14ac:dyDescent="0.15">
      <c r="A190" s="14">
        <v>53</v>
      </c>
      <c r="B190" s="17"/>
      <c r="C190" s="68">
        <f t="shared" si="73"/>
        <v>8951.35</v>
      </c>
      <c r="D190" s="68">
        <f t="shared" si="74"/>
        <v>8124.3</v>
      </c>
      <c r="E190" s="68">
        <f t="shared" si="75"/>
        <v>5701.8</v>
      </c>
      <c r="F190" s="68">
        <f t="shared" si="76"/>
        <v>4127.5999999999995</v>
      </c>
      <c r="G190" s="68">
        <f t="shared" si="77"/>
        <v>0</v>
      </c>
      <c r="I190" s="13"/>
      <c r="J190" s="13"/>
      <c r="K190" s="13"/>
      <c r="L190" s="13"/>
      <c r="M190" s="169">
        <v>10531</v>
      </c>
      <c r="N190" s="169">
        <v>9558</v>
      </c>
      <c r="O190" s="169">
        <v>6708</v>
      </c>
      <c r="P190" s="169">
        <v>4856</v>
      </c>
      <c r="Q190" s="70"/>
      <c r="R190" s="69">
        <f t="shared" si="78"/>
        <v>8951.35</v>
      </c>
      <c r="S190" s="69">
        <f t="shared" si="79"/>
        <v>8124.3</v>
      </c>
      <c r="T190" s="69">
        <f t="shared" si="80"/>
        <v>5701.8</v>
      </c>
      <c r="U190" s="69">
        <f t="shared" si="81"/>
        <v>4127.5999999999995</v>
      </c>
    </row>
    <row r="191" spans="1:21" ht="14" hidden="1" x14ac:dyDescent="0.15">
      <c r="A191" s="14">
        <v>54</v>
      </c>
      <c r="B191" s="17"/>
      <c r="C191" s="68">
        <f t="shared" si="73"/>
        <v>9155.35</v>
      </c>
      <c r="D191" s="68">
        <f t="shared" si="74"/>
        <v>8307.0499999999993</v>
      </c>
      <c r="E191" s="68">
        <f t="shared" si="75"/>
        <v>5827.5999999999995</v>
      </c>
      <c r="F191" s="68">
        <f t="shared" si="76"/>
        <v>4217.7</v>
      </c>
      <c r="G191" s="68">
        <f t="shared" si="77"/>
        <v>0</v>
      </c>
      <c r="I191" s="13"/>
      <c r="J191" s="13"/>
      <c r="K191" s="13"/>
      <c r="L191" s="13"/>
      <c r="M191" s="169">
        <v>10771</v>
      </c>
      <c r="N191" s="169">
        <v>9773</v>
      </c>
      <c r="O191" s="169">
        <v>6856</v>
      </c>
      <c r="P191" s="169">
        <v>4962</v>
      </c>
      <c r="Q191" s="70"/>
      <c r="R191" s="69">
        <f t="shared" si="78"/>
        <v>9155.35</v>
      </c>
      <c r="S191" s="69">
        <f t="shared" si="79"/>
        <v>8307.0499999999993</v>
      </c>
      <c r="T191" s="69">
        <f t="shared" si="80"/>
        <v>5827.5999999999995</v>
      </c>
      <c r="U191" s="69">
        <f t="shared" si="81"/>
        <v>4217.7</v>
      </c>
    </row>
    <row r="192" spans="1:21" ht="14" hidden="1" x14ac:dyDescent="0.15">
      <c r="A192" s="14">
        <v>55</v>
      </c>
      <c r="B192" s="17"/>
      <c r="C192" s="68">
        <f t="shared" si="73"/>
        <v>9366.15</v>
      </c>
      <c r="D192" s="68">
        <f t="shared" si="74"/>
        <v>8499.15</v>
      </c>
      <c r="E192" s="68">
        <f t="shared" si="75"/>
        <v>5955.95</v>
      </c>
      <c r="F192" s="68">
        <f t="shared" si="76"/>
        <v>4312.05</v>
      </c>
      <c r="G192" s="68">
        <f t="shared" si="77"/>
        <v>0</v>
      </c>
      <c r="I192" s="13"/>
      <c r="J192" s="13"/>
      <c r="K192" s="13"/>
      <c r="L192" s="13"/>
      <c r="M192" s="169">
        <v>11019</v>
      </c>
      <c r="N192" s="169">
        <v>9999</v>
      </c>
      <c r="O192" s="169">
        <v>7007</v>
      </c>
      <c r="P192" s="169">
        <v>5073</v>
      </c>
      <c r="Q192" s="70"/>
      <c r="R192" s="69">
        <f t="shared" si="78"/>
        <v>9366.15</v>
      </c>
      <c r="S192" s="69">
        <f t="shared" si="79"/>
        <v>8499.15</v>
      </c>
      <c r="T192" s="69">
        <f t="shared" si="80"/>
        <v>5955.95</v>
      </c>
      <c r="U192" s="69">
        <f t="shared" si="81"/>
        <v>4312.05</v>
      </c>
    </row>
    <row r="193" spans="1:21" ht="14" hidden="1" x14ac:dyDescent="0.15">
      <c r="A193" s="14">
        <v>56</v>
      </c>
      <c r="B193" s="17"/>
      <c r="C193" s="68">
        <f t="shared" si="73"/>
        <v>9575.25</v>
      </c>
      <c r="D193" s="68">
        <f t="shared" si="74"/>
        <v>8691.25</v>
      </c>
      <c r="E193" s="68">
        <f t="shared" si="75"/>
        <v>6088.55</v>
      </c>
      <c r="F193" s="68">
        <f t="shared" si="76"/>
        <v>4407.25</v>
      </c>
      <c r="G193" s="68">
        <f t="shared" si="77"/>
        <v>0</v>
      </c>
      <c r="I193" s="13"/>
      <c r="J193" s="13"/>
      <c r="K193" s="13"/>
      <c r="L193" s="13"/>
      <c r="M193" s="169">
        <v>11265</v>
      </c>
      <c r="N193" s="169">
        <v>10225</v>
      </c>
      <c r="O193" s="169">
        <v>7163</v>
      </c>
      <c r="P193" s="169">
        <v>5185</v>
      </c>
      <c r="Q193" s="70"/>
      <c r="R193" s="69">
        <f t="shared" si="78"/>
        <v>9575.25</v>
      </c>
      <c r="S193" s="69">
        <f t="shared" si="79"/>
        <v>8691.25</v>
      </c>
      <c r="T193" s="69">
        <f t="shared" si="80"/>
        <v>6088.55</v>
      </c>
      <c r="U193" s="69">
        <f t="shared" si="81"/>
        <v>4407.25</v>
      </c>
    </row>
    <row r="194" spans="1:21" ht="14" hidden="1" x14ac:dyDescent="0.15">
      <c r="A194" s="14">
        <v>57</v>
      </c>
      <c r="B194" s="17"/>
      <c r="C194" s="68">
        <f t="shared" si="73"/>
        <v>9792.85</v>
      </c>
      <c r="D194" s="68">
        <f t="shared" si="74"/>
        <v>8886.75</v>
      </c>
      <c r="E194" s="68">
        <f t="shared" si="75"/>
        <v>6223.7</v>
      </c>
      <c r="F194" s="68">
        <f t="shared" si="76"/>
        <v>4505.8499999999995</v>
      </c>
      <c r="G194" s="68">
        <f t="shared" si="77"/>
        <v>0</v>
      </c>
      <c r="I194" s="13"/>
      <c r="J194" s="13"/>
      <c r="K194" s="13"/>
      <c r="L194" s="13"/>
      <c r="M194" s="169">
        <v>11521</v>
      </c>
      <c r="N194" s="169">
        <v>10455</v>
      </c>
      <c r="O194" s="169">
        <v>7322</v>
      </c>
      <c r="P194" s="169">
        <v>5301</v>
      </c>
      <c r="Q194" s="70"/>
      <c r="R194" s="69">
        <f t="shared" si="78"/>
        <v>9792.85</v>
      </c>
      <c r="S194" s="69">
        <f t="shared" si="79"/>
        <v>8886.75</v>
      </c>
      <c r="T194" s="69">
        <f t="shared" si="80"/>
        <v>6223.7</v>
      </c>
      <c r="U194" s="69">
        <f t="shared" si="81"/>
        <v>4505.8499999999995</v>
      </c>
    </row>
    <row r="195" spans="1:21" ht="14" hidden="1" x14ac:dyDescent="0.15">
      <c r="A195" s="14">
        <v>58</v>
      </c>
      <c r="B195" s="17"/>
      <c r="C195" s="68">
        <f t="shared" si="73"/>
        <v>10013</v>
      </c>
      <c r="D195" s="68">
        <f t="shared" si="74"/>
        <v>9085.65</v>
      </c>
      <c r="E195" s="68">
        <f t="shared" si="75"/>
        <v>6360.55</v>
      </c>
      <c r="F195" s="68">
        <f t="shared" si="76"/>
        <v>4605.3</v>
      </c>
      <c r="G195" s="68">
        <f t="shared" si="77"/>
        <v>0</v>
      </c>
      <c r="I195" s="13"/>
      <c r="J195" s="13"/>
      <c r="K195" s="13"/>
      <c r="L195" s="13"/>
      <c r="M195" s="169">
        <v>11780</v>
      </c>
      <c r="N195" s="169">
        <v>10689</v>
      </c>
      <c r="O195" s="169">
        <v>7483</v>
      </c>
      <c r="P195" s="169">
        <v>5418</v>
      </c>
      <c r="Q195" s="70"/>
      <c r="R195" s="69">
        <f t="shared" si="78"/>
        <v>10013</v>
      </c>
      <c r="S195" s="69">
        <f t="shared" si="79"/>
        <v>9085.65</v>
      </c>
      <c r="T195" s="69">
        <f t="shared" si="80"/>
        <v>6360.55</v>
      </c>
      <c r="U195" s="69">
        <f t="shared" si="81"/>
        <v>4605.3</v>
      </c>
    </row>
    <row r="196" spans="1:21" ht="14" hidden="1" x14ac:dyDescent="0.15">
      <c r="A196" s="14">
        <v>59</v>
      </c>
      <c r="B196" s="17"/>
      <c r="C196" s="68">
        <f t="shared" si="73"/>
        <v>10235.699999999999</v>
      </c>
      <c r="D196" s="68">
        <f t="shared" si="74"/>
        <v>9289.65</v>
      </c>
      <c r="E196" s="68">
        <f t="shared" si="75"/>
        <v>6500.8</v>
      </c>
      <c r="F196" s="68">
        <f t="shared" si="76"/>
        <v>4703.8999999999996</v>
      </c>
      <c r="G196" s="68">
        <f t="shared" si="77"/>
        <v>0</v>
      </c>
      <c r="I196" s="13"/>
      <c r="J196" s="13"/>
      <c r="K196" s="13"/>
      <c r="L196" s="13"/>
      <c r="M196" s="169">
        <v>12042</v>
      </c>
      <c r="N196" s="169">
        <v>10929</v>
      </c>
      <c r="O196" s="169">
        <v>7648</v>
      </c>
      <c r="P196" s="169">
        <v>5534</v>
      </c>
      <c r="Q196" s="70"/>
      <c r="R196" s="69">
        <f t="shared" si="78"/>
        <v>10235.699999999999</v>
      </c>
      <c r="S196" s="69">
        <f t="shared" si="79"/>
        <v>9289.65</v>
      </c>
      <c r="T196" s="69">
        <f t="shared" si="80"/>
        <v>6500.8</v>
      </c>
      <c r="U196" s="69">
        <f t="shared" si="81"/>
        <v>4703.8999999999996</v>
      </c>
    </row>
    <row r="197" spans="1:21" ht="14" hidden="1" x14ac:dyDescent="0.15">
      <c r="A197" s="14">
        <v>60</v>
      </c>
      <c r="B197" s="17"/>
      <c r="C197" s="68">
        <f t="shared" si="73"/>
        <v>10465.199999999999</v>
      </c>
      <c r="D197" s="68">
        <f t="shared" si="74"/>
        <v>9497.0499999999993</v>
      </c>
      <c r="E197" s="68">
        <f t="shared" si="75"/>
        <v>6643.5999999999995</v>
      </c>
      <c r="F197" s="68">
        <f t="shared" si="76"/>
        <v>4809.3</v>
      </c>
      <c r="G197" s="68">
        <f t="shared" si="77"/>
        <v>0</v>
      </c>
      <c r="I197" s="13"/>
      <c r="J197" s="13"/>
      <c r="K197" s="13"/>
      <c r="L197" s="13"/>
      <c r="M197" s="169">
        <v>12312</v>
      </c>
      <c r="N197" s="169">
        <v>11173</v>
      </c>
      <c r="O197" s="169">
        <v>7816</v>
      </c>
      <c r="P197" s="169">
        <v>5658</v>
      </c>
      <c r="Q197" s="70"/>
      <c r="R197" s="69">
        <f t="shared" si="78"/>
        <v>10465.199999999999</v>
      </c>
      <c r="S197" s="69">
        <f t="shared" si="79"/>
        <v>9497.0499999999993</v>
      </c>
      <c r="T197" s="69">
        <f t="shared" si="80"/>
        <v>6643.5999999999995</v>
      </c>
      <c r="U197" s="69">
        <f t="shared" si="81"/>
        <v>4809.3</v>
      </c>
    </row>
    <row r="198" spans="1:21" ht="14" hidden="1" x14ac:dyDescent="0.15">
      <c r="A198" s="14">
        <v>61</v>
      </c>
      <c r="B198" s="17"/>
      <c r="C198" s="68">
        <f t="shared" si="73"/>
        <v>11660.3</v>
      </c>
      <c r="D198" s="68">
        <f t="shared" si="74"/>
        <v>10582.5</v>
      </c>
      <c r="E198" s="68">
        <f t="shared" si="75"/>
        <v>7393.3</v>
      </c>
      <c r="F198" s="68">
        <f t="shared" si="76"/>
        <v>5351.5999999999995</v>
      </c>
      <c r="G198" s="68">
        <f t="shared" si="77"/>
        <v>0</v>
      </c>
      <c r="I198" s="13"/>
      <c r="J198" s="13"/>
      <c r="K198" s="13"/>
      <c r="L198" s="13"/>
      <c r="M198" s="169">
        <v>13718</v>
      </c>
      <c r="N198" s="169">
        <v>12450</v>
      </c>
      <c r="O198" s="169">
        <v>8698</v>
      </c>
      <c r="P198" s="169">
        <v>6296</v>
      </c>
      <c r="Q198" s="70"/>
      <c r="R198" s="69">
        <f t="shared" si="78"/>
        <v>11660.3</v>
      </c>
      <c r="S198" s="69">
        <f t="shared" si="79"/>
        <v>10582.5</v>
      </c>
      <c r="T198" s="69">
        <f t="shared" si="80"/>
        <v>7393.3</v>
      </c>
      <c r="U198" s="69">
        <f t="shared" si="81"/>
        <v>5351.5999999999995</v>
      </c>
    </row>
    <row r="199" spans="1:21" ht="14" hidden="1" x14ac:dyDescent="0.15">
      <c r="A199" s="14">
        <v>62</v>
      </c>
      <c r="B199" s="17"/>
      <c r="C199" s="68">
        <f t="shared" si="73"/>
        <v>12954</v>
      </c>
      <c r="D199" s="68">
        <f t="shared" si="74"/>
        <v>11755.5</v>
      </c>
      <c r="E199" s="68">
        <f t="shared" si="75"/>
        <v>8211</v>
      </c>
      <c r="F199" s="68">
        <f t="shared" si="76"/>
        <v>5943.2</v>
      </c>
      <c r="G199" s="68">
        <f t="shared" si="77"/>
        <v>0</v>
      </c>
      <c r="I199" s="13"/>
      <c r="J199" s="13"/>
      <c r="K199" s="13"/>
      <c r="L199" s="13"/>
      <c r="M199" s="169">
        <v>15240</v>
      </c>
      <c r="N199" s="169">
        <v>13830</v>
      </c>
      <c r="O199" s="169">
        <v>9660</v>
      </c>
      <c r="P199" s="169">
        <v>6992</v>
      </c>
      <c r="Q199" s="70"/>
      <c r="R199" s="69">
        <f t="shared" si="78"/>
        <v>12954</v>
      </c>
      <c r="S199" s="69">
        <f t="shared" si="79"/>
        <v>11755.5</v>
      </c>
      <c r="T199" s="69">
        <f t="shared" si="80"/>
        <v>8211</v>
      </c>
      <c r="U199" s="69">
        <f t="shared" si="81"/>
        <v>5943.2</v>
      </c>
    </row>
    <row r="200" spans="1:21" ht="14" hidden="1" x14ac:dyDescent="0.15">
      <c r="A200" s="14">
        <v>63</v>
      </c>
      <c r="B200" s="17"/>
      <c r="C200" s="68">
        <f t="shared" si="73"/>
        <v>14347.15</v>
      </c>
      <c r="D200" s="68">
        <f t="shared" si="74"/>
        <v>13019.449999999999</v>
      </c>
      <c r="E200" s="68">
        <f t="shared" si="75"/>
        <v>9092.4499999999989</v>
      </c>
      <c r="F200" s="68">
        <f t="shared" si="76"/>
        <v>6582.4</v>
      </c>
      <c r="G200" s="68">
        <f t="shared" si="77"/>
        <v>0</v>
      </c>
      <c r="I200" s="13"/>
      <c r="J200" s="13"/>
      <c r="K200" s="13"/>
      <c r="L200" s="13"/>
      <c r="M200" s="169">
        <v>16879</v>
      </c>
      <c r="N200" s="169">
        <v>15317</v>
      </c>
      <c r="O200" s="169">
        <v>10697</v>
      </c>
      <c r="P200" s="169">
        <v>7744</v>
      </c>
      <c r="Q200" s="70"/>
      <c r="R200" s="69">
        <f t="shared" si="78"/>
        <v>14347.15</v>
      </c>
      <c r="S200" s="69">
        <f t="shared" si="79"/>
        <v>13019.449999999999</v>
      </c>
      <c r="T200" s="69">
        <f t="shared" si="80"/>
        <v>9092.4499999999989</v>
      </c>
      <c r="U200" s="69">
        <f t="shared" si="81"/>
        <v>6582.4</v>
      </c>
    </row>
    <row r="201" spans="1:21" ht="14" hidden="1" x14ac:dyDescent="0.15">
      <c r="A201" s="14">
        <v>64</v>
      </c>
      <c r="B201" s="17"/>
      <c r="C201" s="68">
        <f t="shared" si="73"/>
        <v>15836.35</v>
      </c>
      <c r="D201" s="68">
        <f t="shared" si="74"/>
        <v>14373.5</v>
      </c>
      <c r="E201" s="68">
        <f t="shared" si="75"/>
        <v>10041.049999999999</v>
      </c>
      <c r="F201" s="68">
        <f t="shared" si="76"/>
        <v>7266.65</v>
      </c>
      <c r="G201" s="68">
        <f t="shared" si="77"/>
        <v>0</v>
      </c>
      <c r="I201" s="13"/>
      <c r="J201" s="13"/>
      <c r="K201" s="13"/>
      <c r="L201" s="13"/>
      <c r="M201" s="169">
        <v>18631</v>
      </c>
      <c r="N201" s="169">
        <v>16910</v>
      </c>
      <c r="O201" s="169">
        <v>11813</v>
      </c>
      <c r="P201" s="169">
        <v>8549</v>
      </c>
      <c r="Q201" s="70"/>
      <c r="R201" s="69">
        <f t="shared" si="78"/>
        <v>15836.35</v>
      </c>
      <c r="S201" s="69">
        <f t="shared" si="79"/>
        <v>14373.5</v>
      </c>
      <c r="T201" s="69">
        <f t="shared" si="80"/>
        <v>10041.049999999999</v>
      </c>
      <c r="U201" s="69">
        <f t="shared" si="81"/>
        <v>7266.65</v>
      </c>
    </row>
    <row r="202" spans="1:21" ht="14" hidden="1" x14ac:dyDescent="0.15">
      <c r="A202" s="14">
        <v>65</v>
      </c>
      <c r="B202" s="17"/>
      <c r="C202" s="68">
        <f t="shared" si="73"/>
        <v>17425</v>
      </c>
      <c r="D202" s="68">
        <f t="shared" si="74"/>
        <v>15811.699999999999</v>
      </c>
      <c r="E202" s="68">
        <f t="shared" si="75"/>
        <v>11052.55</v>
      </c>
      <c r="F202" s="68">
        <f t="shared" si="76"/>
        <v>7998.5</v>
      </c>
      <c r="G202" s="68">
        <f t="shared" si="77"/>
        <v>0</v>
      </c>
      <c r="I202" s="13"/>
      <c r="J202" s="13"/>
      <c r="K202" s="13"/>
      <c r="L202" s="13"/>
      <c r="M202" s="169">
        <v>20500</v>
      </c>
      <c r="N202" s="169">
        <v>18602</v>
      </c>
      <c r="O202" s="169">
        <v>13003</v>
      </c>
      <c r="P202" s="169">
        <v>9410</v>
      </c>
      <c r="Q202" s="70"/>
      <c r="R202" s="69">
        <f t="shared" si="78"/>
        <v>17425</v>
      </c>
      <c r="S202" s="69">
        <f t="shared" si="79"/>
        <v>15811.699999999999</v>
      </c>
      <c r="T202" s="69">
        <f t="shared" si="80"/>
        <v>11052.55</v>
      </c>
      <c r="U202" s="69">
        <f t="shared" si="81"/>
        <v>7998.5</v>
      </c>
    </row>
    <row r="203" spans="1:21" ht="14" hidden="1" x14ac:dyDescent="0.15">
      <c r="A203" s="14">
        <v>66</v>
      </c>
      <c r="B203" s="17"/>
      <c r="C203" s="68">
        <f t="shared" si="73"/>
        <v>19111.399999999998</v>
      </c>
      <c r="D203" s="68">
        <f t="shared" si="74"/>
        <v>17341.7</v>
      </c>
      <c r="E203" s="68">
        <f t="shared" si="75"/>
        <v>12132.05</v>
      </c>
      <c r="F203" s="68">
        <f t="shared" si="76"/>
        <v>8780.5</v>
      </c>
      <c r="G203" s="68">
        <f t="shared" si="77"/>
        <v>0</v>
      </c>
      <c r="I203" s="13"/>
      <c r="J203" s="13"/>
      <c r="K203" s="13"/>
      <c r="L203" s="13"/>
      <c r="M203" s="169">
        <v>22484</v>
      </c>
      <c r="N203" s="169">
        <v>20402</v>
      </c>
      <c r="O203" s="169">
        <v>14273</v>
      </c>
      <c r="P203" s="169">
        <v>10330</v>
      </c>
      <c r="Q203" s="70"/>
      <c r="R203" s="69">
        <f t="shared" si="78"/>
        <v>19111.399999999998</v>
      </c>
      <c r="S203" s="69">
        <f t="shared" si="79"/>
        <v>17341.7</v>
      </c>
      <c r="T203" s="69">
        <f t="shared" si="80"/>
        <v>12132.05</v>
      </c>
      <c r="U203" s="69">
        <f t="shared" si="81"/>
        <v>8780.5</v>
      </c>
    </row>
    <row r="204" spans="1:21" ht="14" hidden="1" x14ac:dyDescent="0.15">
      <c r="A204" s="14">
        <v>67</v>
      </c>
      <c r="B204" s="17"/>
      <c r="C204" s="68">
        <f t="shared" si="73"/>
        <v>20894.7</v>
      </c>
      <c r="D204" s="68">
        <f t="shared" si="74"/>
        <v>18960.95</v>
      </c>
      <c r="E204" s="68">
        <f t="shared" si="75"/>
        <v>13277.85</v>
      </c>
      <c r="F204" s="68">
        <f t="shared" si="76"/>
        <v>9610.9499999999989</v>
      </c>
      <c r="G204" s="68">
        <f t="shared" si="77"/>
        <v>0</v>
      </c>
      <c r="I204" s="13"/>
      <c r="J204" s="13"/>
      <c r="K204" s="13"/>
      <c r="L204" s="13"/>
      <c r="M204" s="169">
        <v>24582</v>
      </c>
      <c r="N204" s="169">
        <v>22307</v>
      </c>
      <c r="O204" s="169">
        <v>15621</v>
      </c>
      <c r="P204" s="169">
        <v>11307</v>
      </c>
      <c r="Q204" s="70"/>
      <c r="R204" s="69">
        <f t="shared" si="78"/>
        <v>20894.7</v>
      </c>
      <c r="S204" s="69">
        <f t="shared" si="79"/>
        <v>18960.95</v>
      </c>
      <c r="T204" s="69">
        <f t="shared" si="80"/>
        <v>13277.85</v>
      </c>
      <c r="U204" s="69">
        <f t="shared" si="81"/>
        <v>9610.9499999999989</v>
      </c>
    </row>
    <row r="205" spans="1:21" ht="14" hidden="1" x14ac:dyDescent="0.15">
      <c r="A205" s="14">
        <v>68</v>
      </c>
      <c r="B205" s="17"/>
      <c r="C205" s="68">
        <f t="shared" si="73"/>
        <v>22774.899999999998</v>
      </c>
      <c r="D205" s="68">
        <f t="shared" si="74"/>
        <v>20667.75</v>
      </c>
      <c r="E205" s="68">
        <f t="shared" si="75"/>
        <v>14487.4</v>
      </c>
      <c r="F205" s="68">
        <f t="shared" si="76"/>
        <v>10483.9</v>
      </c>
      <c r="G205" s="68">
        <f t="shared" si="77"/>
        <v>0</v>
      </c>
      <c r="I205" s="13"/>
      <c r="J205" s="13"/>
      <c r="K205" s="13"/>
      <c r="L205" s="13"/>
      <c r="M205" s="169">
        <v>26794</v>
      </c>
      <c r="N205" s="169">
        <v>24315</v>
      </c>
      <c r="O205" s="169">
        <v>17044</v>
      </c>
      <c r="P205" s="169">
        <v>12334</v>
      </c>
      <c r="Q205" s="70"/>
      <c r="R205" s="69">
        <f t="shared" si="78"/>
        <v>22774.899999999998</v>
      </c>
      <c r="S205" s="69">
        <f t="shared" si="79"/>
        <v>20667.75</v>
      </c>
      <c r="T205" s="69">
        <f t="shared" si="80"/>
        <v>14487.4</v>
      </c>
      <c r="U205" s="69">
        <f t="shared" si="81"/>
        <v>10483.9</v>
      </c>
    </row>
    <row r="206" spans="1:21" ht="14" hidden="1" x14ac:dyDescent="0.15">
      <c r="A206" s="14">
        <v>69</v>
      </c>
      <c r="B206" s="17"/>
      <c r="C206" s="68">
        <f t="shared" si="73"/>
        <v>24751.149999999998</v>
      </c>
      <c r="D206" s="68">
        <f t="shared" si="74"/>
        <v>22464.649999999998</v>
      </c>
      <c r="E206" s="68">
        <f t="shared" si="75"/>
        <v>15762.4</v>
      </c>
      <c r="F206" s="68">
        <f t="shared" si="76"/>
        <v>11408.699999999999</v>
      </c>
      <c r="G206" s="68">
        <f t="shared" si="77"/>
        <v>0</v>
      </c>
      <c r="I206" s="13"/>
      <c r="J206" s="13"/>
      <c r="K206" s="13"/>
      <c r="L206" s="13"/>
      <c r="M206" s="169">
        <v>29119</v>
      </c>
      <c r="N206" s="169">
        <v>26429</v>
      </c>
      <c r="O206" s="169">
        <v>18544</v>
      </c>
      <c r="P206" s="169">
        <v>13422</v>
      </c>
      <c r="Q206" s="70"/>
      <c r="R206" s="69">
        <f t="shared" si="78"/>
        <v>24751.149999999998</v>
      </c>
      <c r="S206" s="69">
        <f t="shared" si="79"/>
        <v>22464.649999999998</v>
      </c>
      <c r="T206" s="69">
        <f t="shared" si="80"/>
        <v>15762.4</v>
      </c>
      <c r="U206" s="69">
        <f t="shared" si="81"/>
        <v>11408.699999999999</v>
      </c>
    </row>
    <row r="207" spans="1:21" ht="14" hidden="1" x14ac:dyDescent="0.15">
      <c r="A207" s="14">
        <v>70</v>
      </c>
      <c r="B207" s="17"/>
      <c r="C207" s="68">
        <f t="shared" si="73"/>
        <v>26829.399999999998</v>
      </c>
      <c r="D207" s="68">
        <f t="shared" si="74"/>
        <v>24348.25</v>
      </c>
      <c r="E207" s="68">
        <f t="shared" si="75"/>
        <v>17104.55</v>
      </c>
      <c r="F207" s="68">
        <f t="shared" si="76"/>
        <v>12379.4</v>
      </c>
      <c r="G207" s="68">
        <f t="shared" si="77"/>
        <v>0</v>
      </c>
      <c r="I207" s="13"/>
      <c r="J207" s="13"/>
      <c r="K207" s="13"/>
      <c r="L207" s="13"/>
      <c r="M207" s="169">
        <v>31564</v>
      </c>
      <c r="N207" s="169">
        <v>28645</v>
      </c>
      <c r="O207" s="169">
        <v>20123</v>
      </c>
      <c r="P207" s="169">
        <v>14564</v>
      </c>
      <c r="Q207" s="70"/>
      <c r="R207" s="69">
        <f t="shared" si="78"/>
        <v>26829.399999999998</v>
      </c>
      <c r="S207" s="69">
        <f t="shared" si="79"/>
        <v>24348.25</v>
      </c>
      <c r="T207" s="69">
        <f t="shared" si="80"/>
        <v>17104.55</v>
      </c>
      <c r="U207" s="69">
        <f t="shared" si="81"/>
        <v>12379.4</v>
      </c>
    </row>
    <row r="208" spans="1:21" ht="14" hidden="1" x14ac:dyDescent="0.15">
      <c r="A208" s="14">
        <v>71</v>
      </c>
      <c r="B208" s="17"/>
      <c r="C208" s="68">
        <f t="shared" si="73"/>
        <v>29003.7</v>
      </c>
      <c r="D208" s="68">
        <f t="shared" si="74"/>
        <v>26320.25</v>
      </c>
      <c r="E208" s="68">
        <f t="shared" si="75"/>
        <v>18511.3</v>
      </c>
      <c r="F208" s="68">
        <f t="shared" si="76"/>
        <v>13398.55</v>
      </c>
      <c r="G208" s="68">
        <f t="shared" si="77"/>
        <v>0</v>
      </c>
      <c r="I208" s="13"/>
      <c r="J208" s="13"/>
      <c r="K208" s="13"/>
      <c r="L208" s="13"/>
      <c r="M208" s="169">
        <v>34122</v>
      </c>
      <c r="N208" s="169">
        <v>30965</v>
      </c>
      <c r="O208" s="169">
        <v>21778</v>
      </c>
      <c r="P208" s="169">
        <v>15763</v>
      </c>
      <c r="Q208" s="70"/>
      <c r="R208" s="69">
        <f t="shared" si="78"/>
        <v>29003.7</v>
      </c>
      <c r="S208" s="69">
        <f t="shared" si="79"/>
        <v>26320.25</v>
      </c>
      <c r="T208" s="69">
        <f t="shared" si="80"/>
        <v>18511.3</v>
      </c>
      <c r="U208" s="69">
        <f t="shared" si="81"/>
        <v>13398.55</v>
      </c>
    </row>
    <row r="209" spans="1:21" ht="14" hidden="1" x14ac:dyDescent="0.15">
      <c r="A209" s="14">
        <v>72</v>
      </c>
      <c r="B209" s="17"/>
      <c r="C209" s="68">
        <f t="shared" si="73"/>
        <v>31274.05</v>
      </c>
      <c r="D209" s="68">
        <f t="shared" si="74"/>
        <v>28383.200000000001</v>
      </c>
      <c r="E209" s="68">
        <f t="shared" si="75"/>
        <v>19980.099999999999</v>
      </c>
      <c r="F209" s="68">
        <f t="shared" si="76"/>
        <v>14461.9</v>
      </c>
      <c r="G209" s="68">
        <f t="shared" si="77"/>
        <v>0</v>
      </c>
      <c r="I209" s="13"/>
      <c r="J209" s="13"/>
      <c r="K209" s="13"/>
      <c r="L209" s="13"/>
      <c r="M209" s="169">
        <v>36793</v>
      </c>
      <c r="N209" s="169">
        <v>33392</v>
      </c>
      <c r="O209" s="169">
        <v>23506</v>
      </c>
      <c r="P209" s="169">
        <v>17014</v>
      </c>
      <c r="Q209" s="70"/>
      <c r="R209" s="69">
        <f t="shared" si="78"/>
        <v>31274.05</v>
      </c>
      <c r="S209" s="69">
        <f t="shared" si="79"/>
        <v>28383.200000000001</v>
      </c>
      <c r="T209" s="69">
        <f t="shared" si="80"/>
        <v>19980.099999999999</v>
      </c>
      <c r="U209" s="69">
        <f t="shared" si="81"/>
        <v>14461.9</v>
      </c>
    </row>
    <row r="210" spans="1:21" ht="14" hidden="1" x14ac:dyDescent="0.15">
      <c r="A210" s="14">
        <v>73</v>
      </c>
      <c r="B210" s="17"/>
      <c r="C210" s="68">
        <f t="shared" si="73"/>
        <v>33645.549999999996</v>
      </c>
      <c r="D210" s="68">
        <f t="shared" si="74"/>
        <v>30532</v>
      </c>
      <c r="E210" s="68">
        <f t="shared" si="75"/>
        <v>21518.6</v>
      </c>
      <c r="F210" s="68">
        <f t="shared" si="76"/>
        <v>15572.85</v>
      </c>
      <c r="G210" s="68">
        <f t="shared" si="77"/>
        <v>0</v>
      </c>
      <c r="I210" s="13"/>
      <c r="J210" s="13"/>
      <c r="K210" s="13"/>
      <c r="L210" s="13"/>
      <c r="M210" s="169">
        <v>39583</v>
      </c>
      <c r="N210" s="169">
        <v>35920</v>
      </c>
      <c r="O210" s="169">
        <v>25316</v>
      </c>
      <c r="P210" s="169">
        <v>18321</v>
      </c>
      <c r="Q210" s="70"/>
      <c r="R210" s="69">
        <f t="shared" si="78"/>
        <v>33645.549999999996</v>
      </c>
      <c r="S210" s="69">
        <f t="shared" si="79"/>
        <v>30532</v>
      </c>
      <c r="T210" s="69">
        <f t="shared" si="80"/>
        <v>21518.6</v>
      </c>
      <c r="U210" s="69">
        <f t="shared" si="81"/>
        <v>15572.85</v>
      </c>
    </row>
    <row r="211" spans="1:21" ht="14" hidden="1" x14ac:dyDescent="0.15">
      <c r="A211" s="14">
        <v>74</v>
      </c>
      <c r="B211" s="17"/>
      <c r="C211" s="68">
        <f t="shared" si="73"/>
        <v>36110.549999999996</v>
      </c>
      <c r="D211" s="68">
        <f t="shared" si="74"/>
        <v>32771.75</v>
      </c>
      <c r="E211" s="68">
        <f t="shared" si="75"/>
        <v>23120.85</v>
      </c>
      <c r="F211" s="68">
        <f t="shared" si="76"/>
        <v>16734.8</v>
      </c>
      <c r="G211" s="68">
        <f t="shared" si="77"/>
        <v>0</v>
      </c>
      <c r="I211" s="13"/>
      <c r="J211" s="13"/>
      <c r="K211" s="13"/>
      <c r="L211" s="13"/>
      <c r="M211" s="169">
        <v>42483</v>
      </c>
      <c r="N211" s="169">
        <v>38555</v>
      </c>
      <c r="O211" s="169">
        <v>27201</v>
      </c>
      <c r="P211" s="169">
        <v>19688</v>
      </c>
      <c r="Q211" s="70"/>
      <c r="R211" s="69">
        <f t="shared" si="78"/>
        <v>36110.549999999996</v>
      </c>
      <c r="S211" s="69">
        <f t="shared" si="79"/>
        <v>32771.75</v>
      </c>
      <c r="T211" s="69">
        <f t="shared" si="80"/>
        <v>23120.85</v>
      </c>
      <c r="U211" s="69">
        <f t="shared" si="81"/>
        <v>16734.8</v>
      </c>
    </row>
    <row r="212" spans="1:21" ht="14" hidden="1" x14ac:dyDescent="0.15">
      <c r="A212" s="14">
        <v>75</v>
      </c>
      <c r="B212" s="17"/>
      <c r="C212" s="68">
        <f t="shared" si="73"/>
        <v>38675.85</v>
      </c>
      <c r="D212" s="68">
        <f t="shared" si="74"/>
        <v>35099.9</v>
      </c>
      <c r="E212" s="68">
        <f t="shared" si="75"/>
        <v>24787.7</v>
      </c>
      <c r="F212" s="68">
        <f t="shared" si="76"/>
        <v>17939.25</v>
      </c>
      <c r="G212" s="68">
        <f t="shared" si="77"/>
        <v>0</v>
      </c>
      <c r="I212" s="13"/>
      <c r="J212" s="13"/>
      <c r="K212" s="13"/>
      <c r="L212" s="13"/>
      <c r="M212" s="169">
        <v>45501</v>
      </c>
      <c r="N212" s="169">
        <v>41294</v>
      </c>
      <c r="O212" s="169">
        <v>29162</v>
      </c>
      <c r="P212" s="169">
        <v>21105</v>
      </c>
      <c r="Q212" s="70"/>
      <c r="R212" s="69">
        <f t="shared" si="78"/>
        <v>38675.85</v>
      </c>
      <c r="S212" s="69">
        <f t="shared" si="79"/>
        <v>35099.9</v>
      </c>
      <c r="T212" s="69">
        <f t="shared" si="80"/>
        <v>24787.7</v>
      </c>
      <c r="U212" s="69">
        <f t="shared" si="81"/>
        <v>17939.25</v>
      </c>
    </row>
    <row r="213" spans="1:21" ht="14" hidden="1" x14ac:dyDescent="0.15">
      <c r="A213" s="14">
        <v>76</v>
      </c>
      <c r="B213" s="17"/>
      <c r="C213" s="68">
        <f t="shared" si="73"/>
        <v>38675.85</v>
      </c>
      <c r="D213" s="68">
        <f t="shared" si="74"/>
        <v>35099.9</v>
      </c>
      <c r="E213" s="68">
        <f t="shared" si="75"/>
        <v>24787.7</v>
      </c>
      <c r="F213" s="68">
        <f t="shared" si="76"/>
        <v>17939.25</v>
      </c>
      <c r="G213" s="68">
        <f t="shared" si="77"/>
        <v>0</v>
      </c>
      <c r="I213" s="13"/>
      <c r="J213" s="13"/>
      <c r="K213" s="13"/>
      <c r="L213" s="13"/>
      <c r="M213" s="169">
        <v>45501</v>
      </c>
      <c r="N213" s="169">
        <v>41294</v>
      </c>
      <c r="O213" s="169">
        <v>29162</v>
      </c>
      <c r="P213" s="169">
        <v>21105</v>
      </c>
      <c r="Q213" s="70"/>
      <c r="R213" s="69">
        <f t="shared" si="78"/>
        <v>38675.85</v>
      </c>
      <c r="S213" s="69">
        <f t="shared" si="79"/>
        <v>35099.9</v>
      </c>
      <c r="T213" s="69">
        <f t="shared" si="80"/>
        <v>24787.7</v>
      </c>
      <c r="U213" s="69">
        <f t="shared" si="81"/>
        <v>17939.25</v>
      </c>
    </row>
    <row r="214" spans="1:21" ht="14" hidden="1" x14ac:dyDescent="0.15">
      <c r="A214" s="14">
        <v>77</v>
      </c>
      <c r="B214" s="17"/>
      <c r="C214" s="68">
        <f t="shared" si="73"/>
        <v>38675.85</v>
      </c>
      <c r="D214" s="68">
        <f t="shared" si="74"/>
        <v>35099.9</v>
      </c>
      <c r="E214" s="68">
        <f t="shared" si="75"/>
        <v>24787.7</v>
      </c>
      <c r="F214" s="68">
        <f t="shared" si="76"/>
        <v>17939.25</v>
      </c>
      <c r="G214" s="68">
        <f t="shared" si="77"/>
        <v>0</v>
      </c>
      <c r="I214" s="13"/>
      <c r="J214" s="13"/>
      <c r="K214" s="13"/>
      <c r="L214" s="13"/>
      <c r="M214" s="169">
        <v>45501</v>
      </c>
      <c r="N214" s="169">
        <v>41294</v>
      </c>
      <c r="O214" s="169">
        <v>29162</v>
      </c>
      <c r="P214" s="169">
        <v>21105</v>
      </c>
      <c r="Q214" s="70"/>
      <c r="R214" s="69">
        <f t="shared" si="78"/>
        <v>38675.85</v>
      </c>
      <c r="S214" s="69">
        <f t="shared" si="79"/>
        <v>35099.9</v>
      </c>
      <c r="T214" s="69">
        <f t="shared" si="80"/>
        <v>24787.7</v>
      </c>
      <c r="U214" s="69">
        <f t="shared" si="81"/>
        <v>17939.25</v>
      </c>
    </row>
    <row r="215" spans="1:21" ht="14" hidden="1" x14ac:dyDescent="0.15">
      <c r="A215" s="14">
        <v>78</v>
      </c>
      <c r="B215" s="17"/>
      <c r="C215" s="68">
        <f t="shared" si="73"/>
        <v>38675.85</v>
      </c>
      <c r="D215" s="68">
        <f t="shared" si="74"/>
        <v>35099.9</v>
      </c>
      <c r="E215" s="68">
        <f t="shared" si="75"/>
        <v>24787.7</v>
      </c>
      <c r="F215" s="68">
        <f t="shared" si="76"/>
        <v>17939.25</v>
      </c>
      <c r="G215" s="68">
        <f t="shared" si="77"/>
        <v>0</v>
      </c>
      <c r="I215" s="13"/>
      <c r="J215" s="13"/>
      <c r="K215" s="13"/>
      <c r="L215" s="13"/>
      <c r="M215" s="169">
        <v>45501</v>
      </c>
      <c r="N215" s="169">
        <v>41294</v>
      </c>
      <c r="O215" s="169">
        <v>29162</v>
      </c>
      <c r="P215" s="169">
        <v>21105</v>
      </c>
      <c r="Q215" s="70"/>
      <c r="R215" s="69">
        <f t="shared" si="78"/>
        <v>38675.85</v>
      </c>
      <c r="S215" s="69">
        <f t="shared" si="79"/>
        <v>35099.9</v>
      </c>
      <c r="T215" s="69">
        <f t="shared" si="80"/>
        <v>24787.7</v>
      </c>
      <c r="U215" s="69">
        <f t="shared" si="81"/>
        <v>17939.25</v>
      </c>
    </row>
    <row r="216" spans="1:21" ht="14" hidden="1" x14ac:dyDescent="0.15">
      <c r="A216" s="14">
        <v>79</v>
      </c>
      <c r="B216" s="17"/>
      <c r="C216" s="68">
        <f t="shared" si="73"/>
        <v>38675.85</v>
      </c>
      <c r="D216" s="68">
        <f t="shared" si="74"/>
        <v>35099.9</v>
      </c>
      <c r="E216" s="68">
        <f t="shared" si="75"/>
        <v>24787.7</v>
      </c>
      <c r="F216" s="68">
        <f t="shared" si="76"/>
        <v>17939.25</v>
      </c>
      <c r="G216" s="68">
        <f t="shared" si="77"/>
        <v>0</v>
      </c>
      <c r="I216" s="13"/>
      <c r="J216" s="13"/>
      <c r="K216" s="13"/>
      <c r="L216" s="13"/>
      <c r="M216" s="169">
        <v>45501</v>
      </c>
      <c r="N216" s="169">
        <v>41294</v>
      </c>
      <c r="O216" s="169">
        <v>29162</v>
      </c>
      <c r="P216" s="169">
        <v>21105</v>
      </c>
      <c r="Q216" s="70"/>
      <c r="R216" s="69">
        <f t="shared" si="78"/>
        <v>38675.85</v>
      </c>
      <c r="S216" s="69">
        <f t="shared" si="79"/>
        <v>35099.9</v>
      </c>
      <c r="T216" s="69">
        <f t="shared" si="80"/>
        <v>24787.7</v>
      </c>
      <c r="U216" s="69">
        <f t="shared" si="81"/>
        <v>17939.25</v>
      </c>
    </row>
    <row r="217" spans="1:21" ht="14" hidden="1" x14ac:dyDescent="0.15">
      <c r="A217" s="14">
        <v>80</v>
      </c>
      <c r="B217" s="17"/>
      <c r="C217" s="68">
        <f t="shared" si="73"/>
        <v>38675.85</v>
      </c>
      <c r="D217" s="68">
        <f t="shared" si="74"/>
        <v>35099.9</v>
      </c>
      <c r="E217" s="68">
        <f t="shared" si="75"/>
        <v>24787.7</v>
      </c>
      <c r="F217" s="68">
        <f t="shared" si="76"/>
        <v>17939.25</v>
      </c>
      <c r="G217" s="68">
        <f t="shared" si="77"/>
        <v>0</v>
      </c>
      <c r="I217" s="13"/>
      <c r="J217" s="13"/>
      <c r="K217" s="13"/>
      <c r="L217" s="13"/>
      <c r="M217" s="169">
        <v>45501</v>
      </c>
      <c r="N217" s="169">
        <v>41294</v>
      </c>
      <c r="O217" s="169">
        <v>29162</v>
      </c>
      <c r="P217" s="169">
        <v>21105</v>
      </c>
      <c r="Q217" s="70"/>
      <c r="R217" s="69">
        <f t="shared" si="78"/>
        <v>38675.85</v>
      </c>
      <c r="S217" s="69">
        <f t="shared" si="79"/>
        <v>35099.9</v>
      </c>
      <c r="T217" s="69">
        <f t="shared" si="80"/>
        <v>24787.7</v>
      </c>
      <c r="U217" s="69">
        <f t="shared" si="81"/>
        <v>17939.25</v>
      </c>
    </row>
    <row r="218" spans="1:21" ht="14" hidden="1" x14ac:dyDescent="0.15">
      <c r="A218" s="14">
        <v>81</v>
      </c>
      <c r="B218" s="17"/>
      <c r="C218" s="68">
        <f t="shared" si="73"/>
        <v>38675.85</v>
      </c>
      <c r="D218" s="68">
        <f t="shared" si="74"/>
        <v>35099.9</v>
      </c>
      <c r="E218" s="68">
        <f t="shared" si="75"/>
        <v>24787.7</v>
      </c>
      <c r="F218" s="68">
        <f t="shared" si="76"/>
        <v>17939.25</v>
      </c>
      <c r="G218" s="68">
        <f t="shared" si="77"/>
        <v>0</v>
      </c>
      <c r="I218" s="13"/>
      <c r="J218" s="13"/>
      <c r="K218" s="13"/>
      <c r="L218" s="13"/>
      <c r="M218" s="169">
        <v>45501</v>
      </c>
      <c r="N218" s="169">
        <v>41294</v>
      </c>
      <c r="O218" s="169">
        <v>29162</v>
      </c>
      <c r="P218" s="169">
        <v>21105</v>
      </c>
      <c r="Q218" s="70"/>
      <c r="R218" s="69">
        <f t="shared" si="78"/>
        <v>38675.85</v>
      </c>
      <c r="S218" s="69">
        <f t="shared" si="79"/>
        <v>35099.9</v>
      </c>
      <c r="T218" s="69">
        <f t="shared" si="80"/>
        <v>24787.7</v>
      </c>
      <c r="U218" s="69">
        <f t="shared" si="81"/>
        <v>17939.25</v>
      </c>
    </row>
    <row r="219" spans="1:21" ht="14" hidden="1" x14ac:dyDescent="0.15">
      <c r="A219" s="14">
        <v>82</v>
      </c>
      <c r="B219" s="17"/>
      <c r="C219" s="68">
        <f t="shared" si="73"/>
        <v>38675.85</v>
      </c>
      <c r="D219" s="68">
        <f t="shared" si="74"/>
        <v>35099.9</v>
      </c>
      <c r="E219" s="68">
        <f t="shared" si="75"/>
        <v>24787.7</v>
      </c>
      <c r="F219" s="68">
        <f t="shared" si="76"/>
        <v>17939.25</v>
      </c>
      <c r="G219" s="68">
        <f t="shared" si="77"/>
        <v>0</v>
      </c>
      <c r="I219" s="13"/>
      <c r="J219" s="13"/>
      <c r="K219" s="13"/>
      <c r="L219" s="13"/>
      <c r="M219" s="169">
        <v>45501</v>
      </c>
      <c r="N219" s="169">
        <v>41294</v>
      </c>
      <c r="O219" s="169">
        <v>29162</v>
      </c>
      <c r="P219" s="169">
        <v>21105</v>
      </c>
      <c r="Q219" s="70"/>
      <c r="R219" s="69">
        <f t="shared" si="78"/>
        <v>38675.85</v>
      </c>
      <c r="S219" s="69">
        <f t="shared" si="79"/>
        <v>35099.9</v>
      </c>
      <c r="T219" s="69">
        <f t="shared" si="80"/>
        <v>24787.7</v>
      </c>
      <c r="U219" s="69">
        <f t="shared" si="81"/>
        <v>17939.25</v>
      </c>
    </row>
    <row r="220" spans="1:21" ht="14" hidden="1" x14ac:dyDescent="0.15">
      <c r="A220" s="14">
        <v>83</v>
      </c>
      <c r="B220" s="17"/>
      <c r="C220" s="68">
        <f t="shared" ref="C220:C224" si="82">R220</f>
        <v>38675.85</v>
      </c>
      <c r="D220" s="68">
        <f t="shared" ref="D220:D224" si="83">S220</f>
        <v>35099.9</v>
      </c>
      <c r="E220" s="68">
        <f t="shared" ref="E220:E224" si="84">T220</f>
        <v>24787.7</v>
      </c>
      <c r="F220" s="68">
        <f t="shared" ref="F220:F224" si="85">U220</f>
        <v>17939.25</v>
      </c>
      <c r="G220" s="68">
        <f t="shared" ref="G220:G224" si="86">Q220*$K$6</f>
        <v>0</v>
      </c>
      <c r="I220" s="13"/>
      <c r="J220" s="13"/>
      <c r="K220" s="13"/>
      <c r="L220" s="13"/>
      <c r="M220" s="169">
        <v>45501</v>
      </c>
      <c r="N220" s="169">
        <v>41294</v>
      </c>
      <c r="O220" s="169">
        <v>29162</v>
      </c>
      <c r="P220" s="169">
        <v>21105</v>
      </c>
      <c r="Q220" s="70"/>
      <c r="R220" s="69">
        <f t="shared" ref="R220:R224" si="87">M220*0.85</f>
        <v>38675.85</v>
      </c>
      <c r="S220" s="69">
        <f t="shared" ref="S220:S224" si="88">N220*0.85</f>
        <v>35099.9</v>
      </c>
      <c r="T220" s="69">
        <f t="shared" ref="T220:T224" si="89">O220*0.85</f>
        <v>24787.7</v>
      </c>
      <c r="U220" s="69">
        <f t="shared" ref="U220:U224" si="90">P220*0.85</f>
        <v>17939.25</v>
      </c>
    </row>
    <row r="221" spans="1:21" ht="14" hidden="1" x14ac:dyDescent="0.15">
      <c r="A221" s="14">
        <v>84</v>
      </c>
      <c r="B221" s="17" t="s">
        <v>3</v>
      </c>
      <c r="C221" s="68">
        <f t="shared" si="82"/>
        <v>38675.85</v>
      </c>
      <c r="D221" s="68">
        <f t="shared" si="83"/>
        <v>35099.9</v>
      </c>
      <c r="E221" s="68">
        <f t="shared" si="84"/>
        <v>24787.7</v>
      </c>
      <c r="F221" s="68">
        <f t="shared" si="85"/>
        <v>17939.25</v>
      </c>
      <c r="G221" s="68">
        <f t="shared" si="86"/>
        <v>0</v>
      </c>
      <c r="I221" s="13"/>
      <c r="J221" s="13"/>
      <c r="K221" s="13"/>
      <c r="L221" s="13"/>
      <c r="M221" s="169">
        <v>45501</v>
      </c>
      <c r="N221" s="169">
        <v>41294</v>
      </c>
      <c r="O221" s="169">
        <v>29162</v>
      </c>
      <c r="P221" s="169">
        <v>21105</v>
      </c>
      <c r="Q221" s="70"/>
      <c r="R221" s="69">
        <f t="shared" si="87"/>
        <v>38675.85</v>
      </c>
      <c r="S221" s="69">
        <f t="shared" si="88"/>
        <v>35099.9</v>
      </c>
      <c r="T221" s="69">
        <f t="shared" si="89"/>
        <v>24787.7</v>
      </c>
      <c r="U221" s="69">
        <f t="shared" si="90"/>
        <v>17939.25</v>
      </c>
    </row>
    <row r="222" spans="1:21" ht="14" hidden="1" x14ac:dyDescent="0.15">
      <c r="A222" s="14">
        <v>1</v>
      </c>
      <c r="B222" s="17" t="s">
        <v>4</v>
      </c>
      <c r="C222" s="68">
        <f t="shared" si="82"/>
        <v>1982.2</v>
      </c>
      <c r="D222" s="68">
        <f t="shared" si="83"/>
        <v>1800.3</v>
      </c>
      <c r="E222" s="68">
        <f t="shared" si="84"/>
        <v>1346.3999999999999</v>
      </c>
      <c r="F222" s="68">
        <f t="shared" si="85"/>
        <v>975.8</v>
      </c>
      <c r="G222" s="68">
        <f t="shared" si="86"/>
        <v>0</v>
      </c>
      <c r="I222" s="13"/>
      <c r="J222" s="13"/>
      <c r="K222" s="13"/>
      <c r="L222" s="13"/>
      <c r="M222" s="169">
        <v>2332</v>
      </c>
      <c r="N222" s="169">
        <v>2118</v>
      </c>
      <c r="O222" s="169">
        <v>1584</v>
      </c>
      <c r="P222" s="169">
        <v>1148</v>
      </c>
      <c r="Q222" s="70"/>
      <c r="R222" s="69">
        <f t="shared" si="87"/>
        <v>1982.2</v>
      </c>
      <c r="S222" s="69">
        <f t="shared" si="88"/>
        <v>1800.3</v>
      </c>
      <c r="T222" s="69">
        <f t="shared" si="89"/>
        <v>1346.3999999999999</v>
      </c>
      <c r="U222" s="69">
        <f t="shared" si="90"/>
        <v>975.8</v>
      </c>
    </row>
    <row r="223" spans="1:21" ht="14" hidden="1" x14ac:dyDescent="0.15">
      <c r="A223" s="14">
        <v>2</v>
      </c>
      <c r="B223" s="17" t="s">
        <v>1</v>
      </c>
      <c r="C223" s="68">
        <f t="shared" si="82"/>
        <v>3371.1</v>
      </c>
      <c r="D223" s="68">
        <f t="shared" si="83"/>
        <v>3057.45</v>
      </c>
      <c r="E223" s="68">
        <f t="shared" si="84"/>
        <v>2288.1999999999998</v>
      </c>
      <c r="F223" s="68">
        <f t="shared" si="85"/>
        <v>1658.35</v>
      </c>
      <c r="G223" s="68">
        <f t="shared" si="86"/>
        <v>0</v>
      </c>
      <c r="I223" s="13"/>
      <c r="J223" s="13"/>
      <c r="K223" s="13"/>
      <c r="L223" s="13"/>
      <c r="M223" s="169">
        <v>3966</v>
      </c>
      <c r="N223" s="169">
        <v>3597</v>
      </c>
      <c r="O223" s="169">
        <v>2692</v>
      </c>
      <c r="P223" s="169">
        <v>1951</v>
      </c>
      <c r="Q223" s="70"/>
      <c r="R223" s="69">
        <f t="shared" si="87"/>
        <v>3371.1</v>
      </c>
      <c r="S223" s="69">
        <f t="shared" si="88"/>
        <v>3057.45</v>
      </c>
      <c r="T223" s="69">
        <f t="shared" si="89"/>
        <v>2288.1999999999998</v>
      </c>
      <c r="U223" s="69">
        <f t="shared" si="90"/>
        <v>1658.35</v>
      </c>
    </row>
    <row r="224" spans="1:21" ht="14" hidden="1" x14ac:dyDescent="0.15">
      <c r="A224" s="14">
        <v>3</v>
      </c>
      <c r="B224" s="17" t="s">
        <v>5</v>
      </c>
      <c r="C224" s="68">
        <f t="shared" si="82"/>
        <v>4757.45</v>
      </c>
      <c r="D224" s="68">
        <f t="shared" si="83"/>
        <v>4318.8499999999995</v>
      </c>
      <c r="E224" s="68">
        <f t="shared" si="84"/>
        <v>3228.2999999999997</v>
      </c>
      <c r="F224" s="68">
        <f t="shared" si="85"/>
        <v>2336.65</v>
      </c>
      <c r="G224" s="68">
        <f t="shared" si="86"/>
        <v>0</v>
      </c>
      <c r="I224" s="13"/>
      <c r="J224" s="13"/>
      <c r="K224" s="13"/>
      <c r="L224" s="13"/>
      <c r="M224" s="169">
        <v>5597</v>
      </c>
      <c r="N224" s="169">
        <v>5081</v>
      </c>
      <c r="O224" s="169">
        <v>3798</v>
      </c>
      <c r="P224" s="169">
        <v>2749</v>
      </c>
      <c r="Q224" s="70"/>
      <c r="R224" s="69">
        <f t="shared" si="87"/>
        <v>4757.45</v>
      </c>
      <c r="S224" s="69">
        <f t="shared" si="88"/>
        <v>4318.8499999999995</v>
      </c>
      <c r="T224" s="69">
        <f t="shared" si="89"/>
        <v>3228.2999999999997</v>
      </c>
      <c r="U224" s="69">
        <f t="shared" si="90"/>
        <v>2336.65</v>
      </c>
    </row>
    <row r="225" spans="1:7" hidden="1" x14ac:dyDescent="0.15">
      <c r="A225" s="14"/>
      <c r="B225" s="18"/>
      <c r="C225" s="19"/>
      <c r="D225" s="19"/>
      <c r="E225" s="19"/>
      <c r="F225" s="19"/>
      <c r="G225" s="19"/>
    </row>
    <row r="226" spans="1:7" ht="18" hidden="1" x14ac:dyDescent="0.2">
      <c r="A226" s="254" t="s">
        <v>18</v>
      </c>
      <c r="B226" s="255"/>
      <c r="C226" s="255"/>
      <c r="D226" s="255"/>
      <c r="E226" s="255"/>
      <c r="F226" s="255"/>
      <c r="G226" s="255"/>
    </row>
    <row r="227" spans="1:7" hidden="1" x14ac:dyDescent="0.15">
      <c r="A227" s="256" t="s">
        <v>0</v>
      </c>
      <c r="B227" s="257"/>
      <c r="C227" s="257"/>
      <c r="D227" s="257"/>
      <c r="E227" s="257"/>
      <c r="F227" s="257"/>
      <c r="G227" s="257"/>
    </row>
    <row r="228" spans="1:7" hidden="1" x14ac:dyDescent="0.15">
      <c r="A228" s="14" t="s">
        <v>2</v>
      </c>
      <c r="B228" s="15" t="s">
        <v>2</v>
      </c>
      <c r="C228" s="56">
        <v>2000</v>
      </c>
      <c r="D228" s="56">
        <v>3500</v>
      </c>
      <c r="E228" s="16">
        <v>5000</v>
      </c>
      <c r="F228" s="16"/>
      <c r="G228" s="16"/>
    </row>
    <row r="229" spans="1:7" hidden="1" x14ac:dyDescent="0.15">
      <c r="A229" s="14">
        <v>18</v>
      </c>
      <c r="B229" s="17"/>
      <c r="C229" s="21">
        <f t="shared" ref="C229:G229" si="91">+C155*$K$2</f>
        <v>411.02599999999995</v>
      </c>
      <c r="D229" s="21">
        <f t="shared" si="91"/>
        <v>373.18400000000003</v>
      </c>
      <c r="E229" s="21">
        <f t="shared" si="91"/>
        <v>279.17400000000004</v>
      </c>
      <c r="F229" s="21">
        <f t="shared" si="91"/>
        <v>201.98266666666666</v>
      </c>
      <c r="G229" s="21">
        <f t="shared" si="91"/>
        <v>0</v>
      </c>
    </row>
    <row r="230" spans="1:7" hidden="1" x14ac:dyDescent="0.15">
      <c r="A230" s="14">
        <v>19</v>
      </c>
      <c r="B230" s="17"/>
      <c r="C230" s="21">
        <f t="shared" ref="C230:G230" si="92">+C156*$K$2</f>
        <v>416.262</v>
      </c>
      <c r="D230" s="21">
        <f t="shared" si="92"/>
        <v>377.78533333333331</v>
      </c>
      <c r="E230" s="21">
        <f t="shared" si="92"/>
        <v>281.71266666666668</v>
      </c>
      <c r="F230" s="21">
        <f t="shared" si="92"/>
        <v>203.88666666666668</v>
      </c>
      <c r="G230" s="21">
        <f t="shared" si="92"/>
        <v>0</v>
      </c>
    </row>
    <row r="231" spans="1:7" hidden="1" x14ac:dyDescent="0.15">
      <c r="A231" s="14">
        <v>20</v>
      </c>
      <c r="B231" s="17"/>
      <c r="C231" s="21">
        <f t="shared" ref="C231:G231" si="93">+C157*$K$2</f>
        <v>421.33933333333329</v>
      </c>
      <c r="D231" s="21">
        <f t="shared" si="93"/>
        <v>382.3073333333333</v>
      </c>
      <c r="E231" s="21">
        <f t="shared" si="93"/>
        <v>284.64799999999997</v>
      </c>
      <c r="F231" s="21">
        <f t="shared" si="93"/>
        <v>206.02866666666665</v>
      </c>
      <c r="G231" s="21">
        <f t="shared" si="93"/>
        <v>0</v>
      </c>
    </row>
    <row r="232" spans="1:7" hidden="1" x14ac:dyDescent="0.15">
      <c r="A232" s="14">
        <v>21</v>
      </c>
      <c r="B232" s="17"/>
      <c r="C232" s="21">
        <f t="shared" ref="C232:G232" si="94">+C158*$K$2</f>
        <v>426.73399999999998</v>
      </c>
      <c r="D232" s="21">
        <f t="shared" si="94"/>
        <v>387.06733333333329</v>
      </c>
      <c r="E232" s="21">
        <f t="shared" si="94"/>
        <v>287.58333333333337</v>
      </c>
      <c r="F232" s="21">
        <f t="shared" si="94"/>
        <v>208.17066666666668</v>
      </c>
      <c r="G232" s="21">
        <f t="shared" si="94"/>
        <v>0</v>
      </c>
    </row>
    <row r="233" spans="1:7" hidden="1" x14ac:dyDescent="0.15">
      <c r="A233" s="14">
        <v>22</v>
      </c>
      <c r="B233" s="17"/>
      <c r="C233" s="21">
        <f t="shared" ref="C233:G233" si="95">+C159*$K$2</f>
        <v>432.04933333333332</v>
      </c>
      <c r="D233" s="21">
        <f t="shared" si="95"/>
        <v>392.38266666666664</v>
      </c>
      <c r="E233" s="21">
        <f t="shared" si="95"/>
        <v>290.51866666666666</v>
      </c>
      <c r="F233" s="21">
        <f t="shared" si="95"/>
        <v>210.392</v>
      </c>
      <c r="G233" s="21">
        <f t="shared" si="95"/>
        <v>0</v>
      </c>
    </row>
    <row r="234" spans="1:7" hidden="1" x14ac:dyDescent="0.15">
      <c r="A234" s="14">
        <v>23</v>
      </c>
      <c r="B234" s="17"/>
      <c r="C234" s="21">
        <f t="shared" ref="C234:G234" si="96">+C160*$K$2</f>
        <v>437.84066666666666</v>
      </c>
      <c r="D234" s="21">
        <f t="shared" si="96"/>
        <v>397.46000000000004</v>
      </c>
      <c r="E234" s="21">
        <f t="shared" si="96"/>
        <v>293.61266666666666</v>
      </c>
      <c r="F234" s="21">
        <f t="shared" si="96"/>
        <v>212.61333333333334</v>
      </c>
      <c r="G234" s="21">
        <f t="shared" si="96"/>
        <v>0</v>
      </c>
    </row>
    <row r="235" spans="1:7" hidden="1" x14ac:dyDescent="0.15">
      <c r="A235" s="14">
        <v>24</v>
      </c>
      <c r="B235" s="17"/>
      <c r="C235" s="21">
        <f t="shared" ref="C235:G235" si="97">+C161*$K$2</f>
        <v>443.87</v>
      </c>
      <c r="D235" s="21">
        <f t="shared" si="97"/>
        <v>402.85466666666667</v>
      </c>
      <c r="E235" s="21">
        <f t="shared" si="97"/>
        <v>296.86533333333335</v>
      </c>
      <c r="F235" s="21">
        <f t="shared" si="97"/>
        <v>214.91400000000002</v>
      </c>
      <c r="G235" s="21">
        <f t="shared" si="97"/>
        <v>0</v>
      </c>
    </row>
    <row r="236" spans="1:7" hidden="1" x14ac:dyDescent="0.15">
      <c r="A236" s="14">
        <v>25</v>
      </c>
      <c r="B236" s="17"/>
      <c r="C236" s="21">
        <f t="shared" ref="C236:G236" si="98">+C162*$K$2</f>
        <v>449.9786666666667</v>
      </c>
      <c r="D236" s="21">
        <f t="shared" si="98"/>
        <v>408.24933333333331</v>
      </c>
      <c r="E236" s="21">
        <f t="shared" si="98"/>
        <v>300.19733333333335</v>
      </c>
      <c r="F236" s="21">
        <f t="shared" si="98"/>
        <v>217.29400000000001</v>
      </c>
      <c r="G236" s="21">
        <f t="shared" si="98"/>
        <v>0</v>
      </c>
    </row>
    <row r="237" spans="1:7" hidden="1" x14ac:dyDescent="0.15">
      <c r="A237" s="14">
        <v>26</v>
      </c>
      <c r="B237" s="17"/>
      <c r="C237" s="21">
        <f t="shared" ref="C237:G237" si="99">+C163*$K$2</f>
        <v>458.78466666666668</v>
      </c>
      <c r="D237" s="21">
        <f t="shared" si="99"/>
        <v>416.5</v>
      </c>
      <c r="E237" s="21">
        <f t="shared" si="99"/>
        <v>305.35400000000004</v>
      </c>
      <c r="F237" s="21">
        <f t="shared" si="99"/>
        <v>220.94333333333336</v>
      </c>
      <c r="G237" s="21">
        <f t="shared" si="99"/>
        <v>0</v>
      </c>
    </row>
    <row r="238" spans="1:7" hidden="1" x14ac:dyDescent="0.15">
      <c r="A238" s="14">
        <v>27</v>
      </c>
      <c r="B238" s="17"/>
      <c r="C238" s="21">
        <f t="shared" ref="C238:G238" si="100">+C164*$K$2</f>
        <v>467.82866666666666</v>
      </c>
      <c r="D238" s="21">
        <f t="shared" si="100"/>
        <v>424.83000000000004</v>
      </c>
      <c r="E238" s="21">
        <f t="shared" si="100"/>
        <v>310.51066666666668</v>
      </c>
      <c r="F238" s="21">
        <f t="shared" si="100"/>
        <v>224.75133333333332</v>
      </c>
      <c r="G238" s="21">
        <f t="shared" si="100"/>
        <v>0</v>
      </c>
    </row>
    <row r="239" spans="1:7" hidden="1" x14ac:dyDescent="0.15">
      <c r="A239" s="14">
        <v>28</v>
      </c>
      <c r="B239" s="17"/>
      <c r="C239" s="21">
        <f t="shared" ref="C239:G239" si="101">+C165*$K$2</f>
        <v>477.42800000000005</v>
      </c>
      <c r="D239" s="21">
        <f t="shared" si="101"/>
        <v>433.31866666666667</v>
      </c>
      <c r="E239" s="21">
        <f t="shared" si="101"/>
        <v>315.82600000000002</v>
      </c>
      <c r="F239" s="21">
        <f t="shared" si="101"/>
        <v>228.63866666666667</v>
      </c>
      <c r="G239" s="21">
        <f t="shared" si="101"/>
        <v>0</v>
      </c>
    </row>
    <row r="240" spans="1:7" hidden="1" x14ac:dyDescent="0.15">
      <c r="A240" s="14">
        <v>29</v>
      </c>
      <c r="B240" s="17"/>
      <c r="C240" s="21">
        <f t="shared" ref="C240:G240" si="102">+C166*$K$2</f>
        <v>487.50333333333333</v>
      </c>
      <c r="D240" s="21">
        <f t="shared" si="102"/>
        <v>442.36266666666666</v>
      </c>
      <c r="E240" s="21">
        <f t="shared" si="102"/>
        <v>321.53800000000001</v>
      </c>
      <c r="F240" s="21">
        <f t="shared" si="102"/>
        <v>232.84333333333333</v>
      </c>
      <c r="G240" s="21">
        <f t="shared" si="102"/>
        <v>0</v>
      </c>
    </row>
    <row r="241" spans="1:7" hidden="1" x14ac:dyDescent="0.15">
      <c r="A241" s="14">
        <v>30</v>
      </c>
      <c r="B241" s="17"/>
      <c r="C241" s="21">
        <f t="shared" ref="C241:G241" si="103">+C167*$K$2</f>
        <v>497.81666666666666</v>
      </c>
      <c r="D241" s="21">
        <f t="shared" si="103"/>
        <v>451.96199999999999</v>
      </c>
      <c r="E241" s="21">
        <f t="shared" si="103"/>
        <v>327.56733333333335</v>
      </c>
      <c r="F241" s="21">
        <f t="shared" si="103"/>
        <v>237.20666666666668</v>
      </c>
      <c r="G241" s="21">
        <f t="shared" si="103"/>
        <v>0</v>
      </c>
    </row>
    <row r="242" spans="1:7" hidden="1" x14ac:dyDescent="0.15">
      <c r="A242" s="14">
        <v>31</v>
      </c>
      <c r="B242" s="17"/>
      <c r="C242" s="21">
        <f t="shared" ref="C242:G242" si="104">+C168*$K$2</f>
        <v>508.36800000000005</v>
      </c>
      <c r="D242" s="21">
        <f t="shared" si="104"/>
        <v>461.48200000000003</v>
      </c>
      <c r="E242" s="21">
        <f t="shared" si="104"/>
        <v>333.83466666666664</v>
      </c>
      <c r="F242" s="21">
        <f t="shared" si="104"/>
        <v>241.64933333333335</v>
      </c>
      <c r="G242" s="21">
        <f t="shared" si="104"/>
        <v>0</v>
      </c>
    </row>
    <row r="243" spans="1:7" hidden="1" x14ac:dyDescent="0.15">
      <c r="A243" s="14">
        <v>32</v>
      </c>
      <c r="B243" s="17"/>
      <c r="C243" s="21">
        <f t="shared" ref="C243:G243" si="105">+C169*$K$2</f>
        <v>519.47466666666674</v>
      </c>
      <c r="D243" s="21">
        <f t="shared" si="105"/>
        <v>471.47800000000007</v>
      </c>
      <c r="E243" s="21">
        <f t="shared" si="105"/>
        <v>340.10199999999998</v>
      </c>
      <c r="F243" s="21">
        <f t="shared" si="105"/>
        <v>246.25066666666669</v>
      </c>
      <c r="G243" s="21">
        <f t="shared" si="105"/>
        <v>0</v>
      </c>
    </row>
    <row r="244" spans="1:7" hidden="1" x14ac:dyDescent="0.15">
      <c r="A244" s="14">
        <v>33</v>
      </c>
      <c r="B244" s="17"/>
      <c r="C244" s="21">
        <f t="shared" ref="C244:G244" si="106">+C170*$K$2</f>
        <v>530.81933333333336</v>
      </c>
      <c r="D244" s="21">
        <f t="shared" si="106"/>
        <v>481.87066666666664</v>
      </c>
      <c r="E244" s="21">
        <f t="shared" si="106"/>
        <v>347.00400000000002</v>
      </c>
      <c r="F244" s="21">
        <f t="shared" si="106"/>
        <v>251.09</v>
      </c>
      <c r="G244" s="21">
        <f t="shared" si="106"/>
        <v>0</v>
      </c>
    </row>
    <row r="245" spans="1:7" hidden="1" x14ac:dyDescent="0.15">
      <c r="A245" s="14">
        <v>34</v>
      </c>
      <c r="B245" s="17"/>
      <c r="C245" s="21">
        <f t="shared" ref="C245:G245" si="107">+C171*$K$2</f>
        <v>542.64</v>
      </c>
      <c r="D245" s="21">
        <f t="shared" si="107"/>
        <v>492.42200000000003</v>
      </c>
      <c r="E245" s="21">
        <f t="shared" si="107"/>
        <v>353.74733333333336</v>
      </c>
      <c r="F245" s="21">
        <f t="shared" si="107"/>
        <v>256.08799999999997</v>
      </c>
      <c r="G245" s="21">
        <f t="shared" si="107"/>
        <v>0</v>
      </c>
    </row>
    <row r="246" spans="1:7" hidden="1" x14ac:dyDescent="0.15">
      <c r="A246" s="14">
        <v>35</v>
      </c>
      <c r="B246" s="17"/>
      <c r="C246" s="21">
        <f t="shared" ref="C246:G246" si="108">+C172*$K$2</f>
        <v>554.69866666666667</v>
      </c>
      <c r="D246" s="21">
        <f t="shared" si="108"/>
        <v>503.60800000000006</v>
      </c>
      <c r="E246" s="21">
        <f t="shared" si="108"/>
        <v>361.12533333333334</v>
      </c>
      <c r="F246" s="21">
        <f t="shared" si="108"/>
        <v>261.48266666666666</v>
      </c>
      <c r="G246" s="21">
        <f t="shared" si="108"/>
        <v>0</v>
      </c>
    </row>
    <row r="247" spans="1:7" hidden="1" x14ac:dyDescent="0.15">
      <c r="A247" s="14">
        <v>36</v>
      </c>
      <c r="B247" s="17"/>
      <c r="C247" s="21">
        <f t="shared" ref="C247:G247" si="109">+C173*$K$2</f>
        <v>567.31266666666659</v>
      </c>
      <c r="D247" s="21">
        <f t="shared" si="109"/>
        <v>514.87333333333333</v>
      </c>
      <c r="E247" s="21">
        <f t="shared" si="109"/>
        <v>368.66199999999998</v>
      </c>
      <c r="F247" s="21">
        <f t="shared" si="109"/>
        <v>266.798</v>
      </c>
      <c r="G247" s="21">
        <f t="shared" si="109"/>
        <v>0</v>
      </c>
    </row>
    <row r="248" spans="1:7" hidden="1" x14ac:dyDescent="0.15">
      <c r="A248" s="14">
        <v>37</v>
      </c>
      <c r="B248" s="17"/>
      <c r="C248" s="21">
        <f t="shared" ref="C248:G248" si="110">+C174*$K$2</f>
        <v>580.16466666666668</v>
      </c>
      <c r="D248" s="21">
        <f t="shared" si="110"/>
        <v>526.45600000000002</v>
      </c>
      <c r="E248" s="21">
        <f t="shared" si="110"/>
        <v>376.27800000000002</v>
      </c>
      <c r="F248" s="21">
        <f t="shared" si="110"/>
        <v>272.35133333333334</v>
      </c>
      <c r="G248" s="21">
        <f t="shared" si="110"/>
        <v>0</v>
      </c>
    </row>
    <row r="249" spans="1:7" hidden="1" x14ac:dyDescent="0.15">
      <c r="A249" s="14">
        <v>38</v>
      </c>
      <c r="B249" s="17"/>
      <c r="C249" s="21">
        <f t="shared" ref="C249:G249" si="111">+C175*$K$2</f>
        <v>593.33399999999995</v>
      </c>
      <c r="D249" s="21">
        <f t="shared" si="111"/>
        <v>538.6733333333334</v>
      </c>
      <c r="E249" s="21">
        <f t="shared" si="111"/>
        <v>384.21133333333336</v>
      </c>
      <c r="F249" s="21">
        <f t="shared" si="111"/>
        <v>278.06333333333333</v>
      </c>
      <c r="G249" s="21">
        <f t="shared" si="111"/>
        <v>0</v>
      </c>
    </row>
    <row r="250" spans="1:7" hidden="1" x14ac:dyDescent="0.15">
      <c r="A250" s="14">
        <v>39</v>
      </c>
      <c r="B250" s="17"/>
      <c r="C250" s="21">
        <f t="shared" ref="C250:G250" si="112">+C176*$K$2</f>
        <v>607.05866666666668</v>
      </c>
      <c r="D250" s="21">
        <f t="shared" si="112"/>
        <v>551.04933333333327</v>
      </c>
      <c r="E250" s="21">
        <f t="shared" si="112"/>
        <v>392.30333333333334</v>
      </c>
      <c r="F250" s="21">
        <f t="shared" si="112"/>
        <v>284.01333333333332</v>
      </c>
      <c r="G250" s="21">
        <f t="shared" si="112"/>
        <v>0</v>
      </c>
    </row>
    <row r="251" spans="1:7" hidden="1" x14ac:dyDescent="0.15">
      <c r="A251" s="14">
        <v>40</v>
      </c>
      <c r="B251" s="17"/>
      <c r="C251" s="21">
        <f t="shared" ref="C251:G251" si="113">+C177*$K$2</f>
        <v>620.94200000000001</v>
      </c>
      <c r="D251" s="21">
        <f t="shared" si="113"/>
        <v>563.66333333333341</v>
      </c>
      <c r="E251" s="21">
        <f t="shared" si="113"/>
        <v>400.55399999999997</v>
      </c>
      <c r="F251" s="21">
        <f t="shared" si="113"/>
        <v>289.88400000000001</v>
      </c>
      <c r="G251" s="21">
        <f t="shared" si="113"/>
        <v>0</v>
      </c>
    </row>
    <row r="252" spans="1:7" hidden="1" x14ac:dyDescent="0.15">
      <c r="A252" s="14">
        <v>41</v>
      </c>
      <c r="B252" s="17"/>
      <c r="C252" s="21">
        <f t="shared" ref="C252:G252" si="114">+C178*$K$2</f>
        <v>635.38066666666668</v>
      </c>
      <c r="D252" s="21">
        <f t="shared" si="114"/>
        <v>576.59466666666674</v>
      </c>
      <c r="E252" s="21">
        <f t="shared" si="114"/>
        <v>409.12200000000001</v>
      </c>
      <c r="F252" s="21">
        <f t="shared" si="114"/>
        <v>296.1513333333333</v>
      </c>
      <c r="G252" s="21">
        <f t="shared" si="114"/>
        <v>0</v>
      </c>
    </row>
    <row r="253" spans="1:7" hidden="1" x14ac:dyDescent="0.15">
      <c r="A253" s="14">
        <v>42</v>
      </c>
      <c r="B253" s="17"/>
      <c r="C253" s="21">
        <f t="shared" ref="C253:G253" si="115">+C179*$K$2</f>
        <v>649.81933333333336</v>
      </c>
      <c r="D253" s="21">
        <f t="shared" si="115"/>
        <v>589.76400000000001</v>
      </c>
      <c r="E253" s="21">
        <f t="shared" si="115"/>
        <v>418.16599999999994</v>
      </c>
      <c r="F253" s="21">
        <f t="shared" si="115"/>
        <v>302.57733333333334</v>
      </c>
      <c r="G253" s="21">
        <f t="shared" si="115"/>
        <v>0</v>
      </c>
    </row>
    <row r="254" spans="1:7" hidden="1" x14ac:dyDescent="0.15">
      <c r="A254" s="14">
        <v>43</v>
      </c>
      <c r="B254" s="17"/>
      <c r="C254" s="21">
        <f t="shared" ref="C254:G254" si="116">+C180*$K$2</f>
        <v>665.13066666666668</v>
      </c>
      <c r="D254" s="21">
        <f t="shared" si="116"/>
        <v>603.48866666666663</v>
      </c>
      <c r="E254" s="21">
        <f t="shared" si="116"/>
        <v>427.28933333333327</v>
      </c>
      <c r="F254" s="21">
        <f t="shared" si="116"/>
        <v>309.47933333333333</v>
      </c>
      <c r="G254" s="21">
        <f t="shared" si="116"/>
        <v>0</v>
      </c>
    </row>
    <row r="255" spans="1:7" hidden="1" x14ac:dyDescent="0.15">
      <c r="A255" s="14">
        <v>44</v>
      </c>
      <c r="B255" s="17"/>
      <c r="C255" s="21">
        <f t="shared" ref="C255:G255" si="117">+C181*$K$2</f>
        <v>680.20399999999995</v>
      </c>
      <c r="D255" s="21">
        <f t="shared" si="117"/>
        <v>617.45133333333342</v>
      </c>
      <c r="E255" s="21">
        <f t="shared" si="117"/>
        <v>436.73</v>
      </c>
      <c r="F255" s="21">
        <f t="shared" si="117"/>
        <v>316.22266666666667</v>
      </c>
      <c r="G255" s="21">
        <f t="shared" si="117"/>
        <v>0</v>
      </c>
    </row>
    <row r="256" spans="1:7" hidden="1" x14ac:dyDescent="0.15">
      <c r="A256" s="14">
        <v>45</v>
      </c>
      <c r="B256" s="17"/>
      <c r="C256" s="21">
        <f t="shared" ref="C256:G256" si="118">+C182*$K$2</f>
        <v>696.15</v>
      </c>
      <c r="D256" s="21">
        <f t="shared" si="118"/>
        <v>631.96933333333334</v>
      </c>
      <c r="E256" s="21">
        <f t="shared" si="118"/>
        <v>446.40866666666665</v>
      </c>
      <c r="F256" s="21">
        <f t="shared" si="118"/>
        <v>323.20400000000001</v>
      </c>
      <c r="G256" s="21">
        <f t="shared" si="118"/>
        <v>0</v>
      </c>
    </row>
    <row r="257" spans="1:7" hidden="1" x14ac:dyDescent="0.15">
      <c r="A257" s="14">
        <v>46</v>
      </c>
      <c r="B257" s="17"/>
      <c r="C257" s="21">
        <f t="shared" ref="C257:G257" si="119">+C183*$K$2</f>
        <v>712.41333333333341</v>
      </c>
      <c r="D257" s="21">
        <f t="shared" si="119"/>
        <v>646.48733333333337</v>
      </c>
      <c r="E257" s="21">
        <f t="shared" si="119"/>
        <v>456.24599999999998</v>
      </c>
      <c r="F257" s="21">
        <f t="shared" si="119"/>
        <v>330.18533333333335</v>
      </c>
      <c r="G257" s="21">
        <f t="shared" si="119"/>
        <v>0</v>
      </c>
    </row>
    <row r="258" spans="1:7" hidden="1" x14ac:dyDescent="0.15">
      <c r="A258" s="14">
        <v>47</v>
      </c>
      <c r="B258" s="17"/>
      <c r="C258" s="21">
        <f t="shared" ref="C258:G258" si="120">+C184*$K$2</f>
        <v>728.91466666666668</v>
      </c>
      <c r="D258" s="21">
        <f t="shared" si="120"/>
        <v>661.40200000000004</v>
      </c>
      <c r="E258" s="21">
        <f t="shared" si="120"/>
        <v>466.48</v>
      </c>
      <c r="F258" s="21">
        <f t="shared" si="120"/>
        <v>337.72199999999998</v>
      </c>
      <c r="G258" s="21">
        <f t="shared" si="120"/>
        <v>0</v>
      </c>
    </row>
    <row r="259" spans="1:7" hidden="1" x14ac:dyDescent="0.15">
      <c r="A259" s="14">
        <v>48</v>
      </c>
      <c r="B259" s="17"/>
      <c r="C259" s="21">
        <f t="shared" ref="C259:G259" si="121">+C185*$K$2</f>
        <v>745.73333333333335</v>
      </c>
      <c r="D259" s="21">
        <f t="shared" si="121"/>
        <v>676.71333333333337</v>
      </c>
      <c r="E259" s="21">
        <f t="shared" si="121"/>
        <v>476.79333333333335</v>
      </c>
      <c r="F259" s="21">
        <f t="shared" si="121"/>
        <v>345.1</v>
      </c>
      <c r="G259" s="21">
        <f t="shared" si="121"/>
        <v>0</v>
      </c>
    </row>
    <row r="260" spans="1:7" hidden="1" x14ac:dyDescent="0.15">
      <c r="A260" s="14">
        <v>49</v>
      </c>
      <c r="B260" s="17"/>
      <c r="C260" s="21">
        <f t="shared" ref="C260:G260" si="122">+C186*$K$2</f>
        <v>763.02800000000002</v>
      </c>
      <c r="D260" s="21">
        <f t="shared" si="122"/>
        <v>692.34199999999998</v>
      </c>
      <c r="E260" s="21">
        <f t="shared" si="122"/>
        <v>487.34466666666668</v>
      </c>
      <c r="F260" s="21">
        <f t="shared" si="122"/>
        <v>352.71600000000001</v>
      </c>
      <c r="G260" s="21">
        <f t="shared" si="122"/>
        <v>0</v>
      </c>
    </row>
    <row r="261" spans="1:7" hidden="1" x14ac:dyDescent="0.15">
      <c r="A261" s="14">
        <v>50</v>
      </c>
      <c r="B261" s="17"/>
      <c r="C261" s="21">
        <f t="shared" ref="C261:G261" si="123">+C187*$K$2</f>
        <v>780.40199999999993</v>
      </c>
      <c r="D261" s="21">
        <f t="shared" si="123"/>
        <v>708.36733333333336</v>
      </c>
      <c r="E261" s="21">
        <f t="shared" si="123"/>
        <v>498.21333333333337</v>
      </c>
      <c r="F261" s="21">
        <f t="shared" si="123"/>
        <v>360.57</v>
      </c>
      <c r="G261" s="21">
        <f t="shared" si="123"/>
        <v>0</v>
      </c>
    </row>
    <row r="262" spans="1:7" hidden="1" x14ac:dyDescent="0.15">
      <c r="A262" s="14">
        <v>51</v>
      </c>
      <c r="B262" s="17"/>
      <c r="C262" s="21">
        <f t="shared" ref="C262:G262" si="124">+C188*$K$2</f>
        <v>798.41066666666666</v>
      </c>
      <c r="D262" s="21">
        <f t="shared" si="124"/>
        <v>724.63066666666668</v>
      </c>
      <c r="E262" s="21">
        <f t="shared" si="124"/>
        <v>509.08199999999999</v>
      </c>
      <c r="F262" s="21">
        <f t="shared" si="124"/>
        <v>368.58266666666668</v>
      </c>
      <c r="G262" s="21">
        <f t="shared" si="124"/>
        <v>0</v>
      </c>
    </row>
    <row r="263" spans="1:7" hidden="1" x14ac:dyDescent="0.15">
      <c r="A263" s="14">
        <v>52</v>
      </c>
      <c r="B263" s="17"/>
      <c r="C263" s="21">
        <f t="shared" ref="C263:G263" si="125">+C189*$K$2</f>
        <v>816.89533333333327</v>
      </c>
      <c r="D263" s="21">
        <f t="shared" si="125"/>
        <v>741.21133333333341</v>
      </c>
      <c r="E263" s="21">
        <f t="shared" si="125"/>
        <v>520.50599999999997</v>
      </c>
      <c r="F263" s="21">
        <f t="shared" si="125"/>
        <v>376.83333333333337</v>
      </c>
      <c r="G263" s="21">
        <f t="shared" si="125"/>
        <v>0</v>
      </c>
    </row>
    <row r="264" spans="1:7" hidden="1" x14ac:dyDescent="0.15">
      <c r="A264" s="14">
        <v>53</v>
      </c>
      <c r="B264" s="17"/>
      <c r="C264" s="21">
        <f t="shared" ref="C264:G264" si="126">+C190*$K$2</f>
        <v>835.45933333333346</v>
      </c>
      <c r="D264" s="21">
        <f t="shared" si="126"/>
        <v>758.26800000000003</v>
      </c>
      <c r="E264" s="21">
        <f t="shared" si="126"/>
        <v>532.16800000000001</v>
      </c>
      <c r="F264" s="21">
        <f t="shared" si="126"/>
        <v>385.24266666666665</v>
      </c>
      <c r="G264" s="21">
        <f t="shared" si="126"/>
        <v>0</v>
      </c>
    </row>
    <row r="265" spans="1:7" hidden="1" x14ac:dyDescent="0.15">
      <c r="A265" s="14">
        <v>54</v>
      </c>
      <c r="B265" s="17"/>
      <c r="C265" s="21">
        <f t="shared" ref="C265:G265" si="127">+C191*$K$2</f>
        <v>854.49933333333342</v>
      </c>
      <c r="D265" s="21">
        <f t="shared" si="127"/>
        <v>775.32466666666664</v>
      </c>
      <c r="E265" s="21">
        <f t="shared" si="127"/>
        <v>543.90933333333328</v>
      </c>
      <c r="F265" s="21">
        <f t="shared" si="127"/>
        <v>393.65199999999999</v>
      </c>
      <c r="G265" s="21">
        <f t="shared" si="127"/>
        <v>0</v>
      </c>
    </row>
    <row r="266" spans="1:7" hidden="1" x14ac:dyDescent="0.15">
      <c r="A266" s="14">
        <v>55</v>
      </c>
      <c r="B266" s="17"/>
      <c r="C266" s="21">
        <f t="shared" ref="C266:G266" si="128">+C192*$K$2</f>
        <v>874.17399999999998</v>
      </c>
      <c r="D266" s="21">
        <f t="shared" si="128"/>
        <v>793.25400000000002</v>
      </c>
      <c r="E266" s="21">
        <f t="shared" si="128"/>
        <v>555.88866666666672</v>
      </c>
      <c r="F266" s="21">
        <f t="shared" si="128"/>
        <v>402.45800000000003</v>
      </c>
      <c r="G266" s="21">
        <f t="shared" si="128"/>
        <v>0</v>
      </c>
    </row>
    <row r="267" spans="1:7" hidden="1" x14ac:dyDescent="0.15">
      <c r="A267" s="14">
        <v>56</v>
      </c>
      <c r="B267" s="17"/>
      <c r="C267" s="21">
        <f t="shared" ref="C267:G267" si="129">+C193*$K$2</f>
        <v>893.69</v>
      </c>
      <c r="D267" s="21">
        <f t="shared" si="129"/>
        <v>811.18333333333339</v>
      </c>
      <c r="E267" s="21">
        <f t="shared" si="129"/>
        <v>568.2646666666667</v>
      </c>
      <c r="F267" s="21">
        <f t="shared" si="129"/>
        <v>411.34333333333336</v>
      </c>
      <c r="G267" s="21">
        <f t="shared" si="129"/>
        <v>0</v>
      </c>
    </row>
    <row r="268" spans="1:7" hidden="1" x14ac:dyDescent="0.15">
      <c r="A268" s="14">
        <v>57</v>
      </c>
      <c r="B268" s="17"/>
      <c r="C268" s="21">
        <f t="shared" ref="C268:G268" si="130">+C194*$K$2</f>
        <v>913.99933333333342</v>
      </c>
      <c r="D268" s="21">
        <f t="shared" si="130"/>
        <v>829.43000000000006</v>
      </c>
      <c r="E268" s="21">
        <f t="shared" si="130"/>
        <v>580.87866666666673</v>
      </c>
      <c r="F268" s="21">
        <f t="shared" si="130"/>
        <v>420.54599999999999</v>
      </c>
      <c r="G268" s="21">
        <f t="shared" si="130"/>
        <v>0</v>
      </c>
    </row>
    <row r="269" spans="1:7" hidden="1" x14ac:dyDescent="0.15">
      <c r="A269" s="14">
        <v>58</v>
      </c>
      <c r="B269" s="17"/>
      <c r="C269" s="21">
        <f t="shared" ref="C269:G269" si="131">+C195*$K$2</f>
        <v>934.54666666666674</v>
      </c>
      <c r="D269" s="21">
        <f t="shared" si="131"/>
        <v>847.99400000000003</v>
      </c>
      <c r="E269" s="21">
        <f t="shared" si="131"/>
        <v>593.65133333333335</v>
      </c>
      <c r="F269" s="21">
        <f t="shared" si="131"/>
        <v>429.82800000000003</v>
      </c>
      <c r="G269" s="21">
        <f t="shared" si="131"/>
        <v>0</v>
      </c>
    </row>
    <row r="270" spans="1:7" hidden="1" x14ac:dyDescent="0.15">
      <c r="A270" s="14">
        <v>59</v>
      </c>
      <c r="B270" s="17"/>
      <c r="C270" s="21">
        <f t="shared" ref="C270:G270" si="132">+C196*$K$2</f>
        <v>955.33199999999999</v>
      </c>
      <c r="D270" s="21">
        <f t="shared" si="132"/>
        <v>867.03399999999999</v>
      </c>
      <c r="E270" s="21">
        <f t="shared" si="132"/>
        <v>606.74133333333339</v>
      </c>
      <c r="F270" s="21">
        <f t="shared" si="132"/>
        <v>439.03066666666666</v>
      </c>
      <c r="G270" s="21">
        <f t="shared" si="132"/>
        <v>0</v>
      </c>
    </row>
    <row r="271" spans="1:7" hidden="1" x14ac:dyDescent="0.15">
      <c r="A271" s="14">
        <v>60</v>
      </c>
      <c r="B271" s="17"/>
      <c r="C271" s="21">
        <f t="shared" ref="C271:G271" si="133">+C197*$K$2</f>
        <v>976.75199999999995</v>
      </c>
      <c r="D271" s="21">
        <f t="shared" si="133"/>
        <v>886.39133333333325</v>
      </c>
      <c r="E271" s="21">
        <f t="shared" si="133"/>
        <v>620.06933333333336</v>
      </c>
      <c r="F271" s="21">
        <f t="shared" si="133"/>
        <v>448.86800000000005</v>
      </c>
      <c r="G271" s="21">
        <f t="shared" si="133"/>
        <v>0</v>
      </c>
    </row>
    <row r="272" spans="1:7" hidden="1" x14ac:dyDescent="0.15">
      <c r="A272" s="14">
        <v>61</v>
      </c>
      <c r="B272" s="17"/>
      <c r="C272" s="21">
        <f t="shared" ref="C272:G272" si="134">+C198*$K$2</f>
        <v>1088.2946666666667</v>
      </c>
      <c r="D272" s="21">
        <f t="shared" si="134"/>
        <v>987.7</v>
      </c>
      <c r="E272" s="21">
        <f t="shared" si="134"/>
        <v>690.04133333333334</v>
      </c>
      <c r="F272" s="21">
        <f t="shared" si="134"/>
        <v>499.48266666666666</v>
      </c>
      <c r="G272" s="21">
        <f t="shared" si="134"/>
        <v>0</v>
      </c>
    </row>
    <row r="273" spans="1:7" hidden="1" x14ac:dyDescent="0.15">
      <c r="A273" s="14">
        <v>62</v>
      </c>
      <c r="B273" s="17"/>
      <c r="C273" s="21">
        <f t="shared" ref="C273:G273" si="135">+C199*$K$2</f>
        <v>1209.04</v>
      </c>
      <c r="D273" s="21">
        <f t="shared" si="135"/>
        <v>1097.18</v>
      </c>
      <c r="E273" s="21">
        <f t="shared" si="135"/>
        <v>766.36</v>
      </c>
      <c r="F273" s="21">
        <f t="shared" si="135"/>
        <v>554.69866666666667</v>
      </c>
      <c r="G273" s="21">
        <f t="shared" si="135"/>
        <v>0</v>
      </c>
    </row>
    <row r="274" spans="1:7" hidden="1" x14ac:dyDescent="0.15">
      <c r="A274" s="14">
        <v>63</v>
      </c>
      <c r="B274" s="17"/>
      <c r="C274" s="21">
        <f t="shared" ref="C274:G274" si="136">+C200*$K$2</f>
        <v>1339.0673333333334</v>
      </c>
      <c r="D274" s="21">
        <f t="shared" si="136"/>
        <v>1215.1486666666667</v>
      </c>
      <c r="E274" s="21">
        <f t="shared" si="136"/>
        <v>848.62866666666662</v>
      </c>
      <c r="F274" s="21">
        <f t="shared" si="136"/>
        <v>614.35733333333337</v>
      </c>
      <c r="G274" s="21">
        <f t="shared" si="136"/>
        <v>0</v>
      </c>
    </row>
    <row r="275" spans="1:7" hidden="1" x14ac:dyDescent="0.15">
      <c r="A275" s="14">
        <v>64</v>
      </c>
      <c r="B275" s="17"/>
      <c r="C275" s="21">
        <f t="shared" ref="C275:G275" si="137">+C201*$K$2</f>
        <v>1478.0593333333334</v>
      </c>
      <c r="D275" s="21">
        <f t="shared" si="137"/>
        <v>1341.5266666666666</v>
      </c>
      <c r="E275" s="21">
        <f t="shared" si="137"/>
        <v>937.16466666666668</v>
      </c>
      <c r="F275" s="21">
        <f t="shared" si="137"/>
        <v>678.22066666666672</v>
      </c>
      <c r="G275" s="21">
        <f t="shared" si="137"/>
        <v>0</v>
      </c>
    </row>
    <row r="276" spans="1:7" hidden="1" x14ac:dyDescent="0.15">
      <c r="A276" s="14">
        <v>65</v>
      </c>
      <c r="B276" s="17"/>
      <c r="C276" s="21">
        <f t="shared" ref="C276:G276" si="138">+C202*$K$2</f>
        <v>1626.3333333333335</v>
      </c>
      <c r="D276" s="21">
        <f t="shared" si="138"/>
        <v>1475.7586666666666</v>
      </c>
      <c r="E276" s="21">
        <f t="shared" si="138"/>
        <v>1031.5713333333333</v>
      </c>
      <c r="F276" s="21">
        <f t="shared" si="138"/>
        <v>746.52666666666676</v>
      </c>
      <c r="G276" s="21">
        <f t="shared" si="138"/>
        <v>0</v>
      </c>
    </row>
    <row r="277" spans="1:7" hidden="1" x14ac:dyDescent="0.15">
      <c r="A277" s="14">
        <v>66</v>
      </c>
      <c r="B277" s="17"/>
      <c r="C277" s="21">
        <f t="shared" ref="C277:G277" si="139">+C203*$K$2</f>
        <v>1783.7306666666666</v>
      </c>
      <c r="D277" s="21">
        <f t="shared" si="139"/>
        <v>1618.5586666666668</v>
      </c>
      <c r="E277" s="21">
        <f t="shared" si="139"/>
        <v>1132.3246666666666</v>
      </c>
      <c r="F277" s="21">
        <f t="shared" si="139"/>
        <v>819.51333333333332</v>
      </c>
      <c r="G277" s="21">
        <f t="shared" si="139"/>
        <v>0</v>
      </c>
    </row>
    <row r="278" spans="1:7" hidden="1" x14ac:dyDescent="0.15">
      <c r="A278" s="14">
        <v>67</v>
      </c>
      <c r="B278" s="17"/>
      <c r="C278" s="21">
        <f t="shared" ref="C278:G278" si="140">+C204*$K$2</f>
        <v>1950.1720000000003</v>
      </c>
      <c r="D278" s="21">
        <f t="shared" si="140"/>
        <v>1769.6886666666669</v>
      </c>
      <c r="E278" s="21">
        <f t="shared" si="140"/>
        <v>1239.2660000000001</v>
      </c>
      <c r="F278" s="21">
        <f t="shared" si="140"/>
        <v>897.02199999999993</v>
      </c>
      <c r="G278" s="21">
        <f t="shared" si="140"/>
        <v>0</v>
      </c>
    </row>
    <row r="279" spans="1:7" hidden="1" x14ac:dyDescent="0.15">
      <c r="A279" s="14">
        <v>68</v>
      </c>
      <c r="B279" s="17"/>
      <c r="C279" s="21">
        <f t="shared" ref="C279:G279" si="141">+C205*$K$2</f>
        <v>2125.6573333333331</v>
      </c>
      <c r="D279" s="21">
        <f t="shared" si="141"/>
        <v>1928.99</v>
      </c>
      <c r="E279" s="21">
        <f t="shared" si="141"/>
        <v>1352.1573333333333</v>
      </c>
      <c r="F279" s="21">
        <f t="shared" si="141"/>
        <v>978.49733333333336</v>
      </c>
      <c r="G279" s="21">
        <f t="shared" si="141"/>
        <v>0</v>
      </c>
    </row>
    <row r="280" spans="1:7" hidden="1" x14ac:dyDescent="0.15">
      <c r="A280" s="14">
        <v>69</v>
      </c>
      <c r="B280" s="17"/>
      <c r="C280" s="21">
        <f t="shared" ref="C280:G280" si="142">+C206*$K$2</f>
        <v>2310.1073333333334</v>
      </c>
      <c r="D280" s="21">
        <f t="shared" si="142"/>
        <v>2096.7006666666666</v>
      </c>
      <c r="E280" s="21">
        <f t="shared" si="142"/>
        <v>1471.1573333333333</v>
      </c>
      <c r="F280" s="21">
        <f t="shared" si="142"/>
        <v>1064.8119999999999</v>
      </c>
      <c r="G280" s="21">
        <f t="shared" si="142"/>
        <v>0</v>
      </c>
    </row>
    <row r="281" spans="1:7" hidden="1" x14ac:dyDescent="0.15">
      <c r="A281" s="14">
        <v>70</v>
      </c>
      <c r="B281" s="17"/>
      <c r="C281" s="21">
        <f t="shared" ref="C281:G281" si="143">+C207*$K$2</f>
        <v>2504.0773333333332</v>
      </c>
      <c r="D281" s="21">
        <f t="shared" si="143"/>
        <v>2272.5033333333336</v>
      </c>
      <c r="E281" s="21">
        <f t="shared" si="143"/>
        <v>1596.4246666666668</v>
      </c>
      <c r="F281" s="21">
        <f t="shared" si="143"/>
        <v>1155.4106666666667</v>
      </c>
      <c r="G281" s="21">
        <f t="shared" si="143"/>
        <v>0</v>
      </c>
    </row>
    <row r="282" spans="1:7" hidden="1" x14ac:dyDescent="0.15">
      <c r="A282" s="14">
        <v>71</v>
      </c>
      <c r="B282" s="17"/>
      <c r="C282" s="21">
        <f t="shared" ref="C282:G282" si="144">+C208*$K$2</f>
        <v>2707.0120000000002</v>
      </c>
      <c r="D282" s="21">
        <f t="shared" si="144"/>
        <v>2456.5566666666668</v>
      </c>
      <c r="E282" s="21">
        <f t="shared" si="144"/>
        <v>1727.7213333333334</v>
      </c>
      <c r="F282" s="21">
        <f t="shared" si="144"/>
        <v>1250.5313333333334</v>
      </c>
      <c r="G282" s="21">
        <f t="shared" si="144"/>
        <v>0</v>
      </c>
    </row>
    <row r="283" spans="1:7" hidden="1" x14ac:dyDescent="0.15">
      <c r="A283" s="14">
        <v>72</v>
      </c>
      <c r="B283" s="17"/>
      <c r="C283" s="21">
        <f t="shared" ref="C283:G283" si="145">+C209*$K$2</f>
        <v>2918.9113333333335</v>
      </c>
      <c r="D283" s="21">
        <f t="shared" si="145"/>
        <v>2649.0986666666668</v>
      </c>
      <c r="E283" s="21">
        <f t="shared" si="145"/>
        <v>1864.8093333333334</v>
      </c>
      <c r="F283" s="21">
        <f t="shared" si="145"/>
        <v>1349.7773333333334</v>
      </c>
      <c r="G283" s="21">
        <f t="shared" si="145"/>
        <v>0</v>
      </c>
    </row>
    <row r="284" spans="1:7" hidden="1" x14ac:dyDescent="0.15">
      <c r="A284" s="14">
        <v>73</v>
      </c>
      <c r="B284" s="17"/>
      <c r="C284" s="21">
        <f t="shared" ref="C284:G284" si="146">+C210*$K$2</f>
        <v>3140.2513333333332</v>
      </c>
      <c r="D284" s="21">
        <f t="shared" si="146"/>
        <v>2849.6533333333336</v>
      </c>
      <c r="E284" s="21">
        <f t="shared" si="146"/>
        <v>2008.4026666666666</v>
      </c>
      <c r="F284" s="21">
        <f t="shared" si="146"/>
        <v>1453.4660000000001</v>
      </c>
      <c r="G284" s="21">
        <f t="shared" si="146"/>
        <v>0</v>
      </c>
    </row>
    <row r="285" spans="1:7" hidden="1" x14ac:dyDescent="0.15">
      <c r="A285" s="14">
        <v>74</v>
      </c>
      <c r="B285" s="17"/>
      <c r="C285" s="21">
        <f t="shared" ref="C285:G285" si="147">+C211*$K$2</f>
        <v>3370.3179999999998</v>
      </c>
      <c r="D285" s="21">
        <f t="shared" si="147"/>
        <v>3058.6966666666667</v>
      </c>
      <c r="E285" s="21">
        <f t="shared" si="147"/>
        <v>2157.9459999999999</v>
      </c>
      <c r="F285" s="21">
        <f t="shared" si="147"/>
        <v>1561.9146666666666</v>
      </c>
      <c r="G285" s="21">
        <f t="shared" si="147"/>
        <v>0</v>
      </c>
    </row>
    <row r="286" spans="1:7" hidden="1" x14ac:dyDescent="0.15">
      <c r="A286" s="14">
        <v>75</v>
      </c>
      <c r="B286" s="17"/>
      <c r="C286" s="21">
        <f t="shared" ref="C286:G286" si="148">+C212*$K$2</f>
        <v>3609.7460000000001</v>
      </c>
      <c r="D286" s="21">
        <f t="shared" si="148"/>
        <v>3275.990666666667</v>
      </c>
      <c r="E286" s="21">
        <f t="shared" si="148"/>
        <v>2313.5186666666668</v>
      </c>
      <c r="F286" s="21">
        <f t="shared" si="148"/>
        <v>1674.3300000000002</v>
      </c>
      <c r="G286" s="21">
        <f t="shared" si="148"/>
        <v>0</v>
      </c>
    </row>
    <row r="287" spans="1:7" hidden="1" x14ac:dyDescent="0.15">
      <c r="A287" s="14">
        <v>76</v>
      </c>
      <c r="B287" s="17"/>
      <c r="C287" s="21">
        <f t="shared" ref="C287:G287" si="149">+C213*$K$2</f>
        <v>3609.7460000000001</v>
      </c>
      <c r="D287" s="21">
        <f t="shared" si="149"/>
        <v>3275.990666666667</v>
      </c>
      <c r="E287" s="21">
        <f t="shared" si="149"/>
        <v>2313.5186666666668</v>
      </c>
      <c r="F287" s="21">
        <f t="shared" si="149"/>
        <v>1674.3300000000002</v>
      </c>
      <c r="G287" s="21">
        <f t="shared" si="149"/>
        <v>0</v>
      </c>
    </row>
    <row r="288" spans="1:7" hidden="1" x14ac:dyDescent="0.15">
      <c r="A288" s="14">
        <v>77</v>
      </c>
      <c r="B288" s="17"/>
      <c r="C288" s="21">
        <f t="shared" ref="C288:G288" si="150">+C214*$K$2</f>
        <v>3609.7460000000001</v>
      </c>
      <c r="D288" s="21">
        <f t="shared" si="150"/>
        <v>3275.990666666667</v>
      </c>
      <c r="E288" s="21">
        <f t="shared" si="150"/>
        <v>2313.5186666666668</v>
      </c>
      <c r="F288" s="21">
        <f t="shared" si="150"/>
        <v>1674.3300000000002</v>
      </c>
      <c r="G288" s="21">
        <f t="shared" si="150"/>
        <v>0</v>
      </c>
    </row>
    <row r="289" spans="1:21" hidden="1" x14ac:dyDescent="0.15">
      <c r="A289" s="14">
        <v>78</v>
      </c>
      <c r="B289" s="17"/>
      <c r="C289" s="21">
        <f t="shared" ref="C289:G289" si="151">+C215*$K$2</f>
        <v>3609.7460000000001</v>
      </c>
      <c r="D289" s="21">
        <f t="shared" si="151"/>
        <v>3275.990666666667</v>
      </c>
      <c r="E289" s="21">
        <f t="shared" si="151"/>
        <v>2313.5186666666668</v>
      </c>
      <c r="F289" s="21">
        <f t="shared" si="151"/>
        <v>1674.3300000000002</v>
      </c>
      <c r="G289" s="21">
        <f t="shared" si="151"/>
        <v>0</v>
      </c>
    </row>
    <row r="290" spans="1:21" hidden="1" x14ac:dyDescent="0.15">
      <c r="A290" s="14">
        <v>79</v>
      </c>
      <c r="B290" s="17"/>
      <c r="C290" s="21">
        <f t="shared" ref="C290:G290" si="152">+C216*$K$2</f>
        <v>3609.7460000000001</v>
      </c>
      <c r="D290" s="21">
        <f t="shared" si="152"/>
        <v>3275.990666666667</v>
      </c>
      <c r="E290" s="21">
        <f t="shared" si="152"/>
        <v>2313.5186666666668</v>
      </c>
      <c r="F290" s="21">
        <f t="shared" si="152"/>
        <v>1674.3300000000002</v>
      </c>
      <c r="G290" s="21">
        <f t="shared" si="152"/>
        <v>0</v>
      </c>
    </row>
    <row r="291" spans="1:21" hidden="1" x14ac:dyDescent="0.15">
      <c r="A291" s="14">
        <v>80</v>
      </c>
      <c r="B291" s="17"/>
      <c r="C291" s="21">
        <f t="shared" ref="C291:G291" si="153">+C217*$K$2</f>
        <v>3609.7460000000001</v>
      </c>
      <c r="D291" s="21">
        <f t="shared" si="153"/>
        <v>3275.990666666667</v>
      </c>
      <c r="E291" s="21">
        <f t="shared" si="153"/>
        <v>2313.5186666666668</v>
      </c>
      <c r="F291" s="21">
        <f t="shared" si="153"/>
        <v>1674.3300000000002</v>
      </c>
      <c r="G291" s="21">
        <f t="shared" si="153"/>
        <v>0</v>
      </c>
    </row>
    <row r="292" spans="1:21" hidden="1" x14ac:dyDescent="0.15">
      <c r="A292" s="14">
        <v>81</v>
      </c>
      <c r="B292" s="17"/>
      <c r="C292" s="21">
        <f t="shared" ref="C292:G292" si="154">+C218*$K$2</f>
        <v>3609.7460000000001</v>
      </c>
      <c r="D292" s="21">
        <f t="shared" si="154"/>
        <v>3275.990666666667</v>
      </c>
      <c r="E292" s="21">
        <f t="shared" si="154"/>
        <v>2313.5186666666668</v>
      </c>
      <c r="F292" s="21">
        <f t="shared" si="154"/>
        <v>1674.3300000000002</v>
      </c>
      <c r="G292" s="21">
        <f t="shared" si="154"/>
        <v>0</v>
      </c>
    </row>
    <row r="293" spans="1:21" hidden="1" x14ac:dyDescent="0.15">
      <c r="A293" s="14">
        <v>82</v>
      </c>
      <c r="B293" s="17"/>
      <c r="C293" s="21">
        <f t="shared" ref="C293:G293" si="155">+C219*$K$2</f>
        <v>3609.7460000000001</v>
      </c>
      <c r="D293" s="21">
        <f t="shared" si="155"/>
        <v>3275.990666666667</v>
      </c>
      <c r="E293" s="21">
        <f t="shared" si="155"/>
        <v>2313.5186666666668</v>
      </c>
      <c r="F293" s="21">
        <f t="shared" si="155"/>
        <v>1674.3300000000002</v>
      </c>
      <c r="G293" s="21">
        <f t="shared" si="155"/>
        <v>0</v>
      </c>
    </row>
    <row r="294" spans="1:21" hidden="1" x14ac:dyDescent="0.15">
      <c r="A294" s="14">
        <v>83</v>
      </c>
      <c r="B294" s="17"/>
      <c r="C294" s="21">
        <f t="shared" ref="C294:G294" si="156">+C220*$K$2</f>
        <v>3609.7460000000001</v>
      </c>
      <c r="D294" s="21">
        <f t="shared" si="156"/>
        <v>3275.990666666667</v>
      </c>
      <c r="E294" s="21">
        <f t="shared" si="156"/>
        <v>2313.5186666666668</v>
      </c>
      <c r="F294" s="21">
        <f t="shared" si="156"/>
        <v>1674.3300000000002</v>
      </c>
      <c r="G294" s="21">
        <f t="shared" si="156"/>
        <v>0</v>
      </c>
    </row>
    <row r="295" spans="1:21" hidden="1" x14ac:dyDescent="0.15">
      <c r="A295" s="14">
        <v>84</v>
      </c>
      <c r="B295" s="17" t="s">
        <v>3</v>
      </c>
      <c r="C295" s="21">
        <f t="shared" ref="C295:G295" si="157">+C221*$K$2</f>
        <v>3609.7460000000001</v>
      </c>
      <c r="D295" s="21">
        <f t="shared" si="157"/>
        <v>3275.990666666667</v>
      </c>
      <c r="E295" s="21">
        <f t="shared" si="157"/>
        <v>2313.5186666666668</v>
      </c>
      <c r="F295" s="21">
        <f t="shared" si="157"/>
        <v>1674.3300000000002</v>
      </c>
      <c r="G295" s="21">
        <f t="shared" si="157"/>
        <v>0</v>
      </c>
    </row>
    <row r="296" spans="1:21" hidden="1" x14ac:dyDescent="0.15">
      <c r="A296" s="14">
        <v>1</v>
      </c>
      <c r="B296" s="17" t="s">
        <v>4</v>
      </c>
      <c r="C296" s="21">
        <f t="shared" ref="C296:G296" si="158">+C222*$K$2</f>
        <v>185.00533333333334</v>
      </c>
      <c r="D296" s="21">
        <f t="shared" si="158"/>
        <v>168.02799999999999</v>
      </c>
      <c r="E296" s="21">
        <f t="shared" si="158"/>
        <v>125.66399999999999</v>
      </c>
      <c r="F296" s="21">
        <f t="shared" si="158"/>
        <v>91.074666666666673</v>
      </c>
      <c r="G296" s="21">
        <f t="shared" si="158"/>
        <v>0</v>
      </c>
    </row>
    <row r="297" spans="1:21" hidden="1" x14ac:dyDescent="0.15">
      <c r="A297" s="14">
        <v>2</v>
      </c>
      <c r="B297" s="17" t="s">
        <v>1</v>
      </c>
      <c r="C297" s="21">
        <f t="shared" ref="C297:G297" si="159">+C223*$K$2</f>
        <v>314.63600000000002</v>
      </c>
      <c r="D297" s="21">
        <f t="shared" si="159"/>
        <v>285.36200000000002</v>
      </c>
      <c r="E297" s="21">
        <f t="shared" si="159"/>
        <v>213.56533333333331</v>
      </c>
      <c r="F297" s="21">
        <f t="shared" si="159"/>
        <v>154.77933333333334</v>
      </c>
      <c r="G297" s="21">
        <f t="shared" si="159"/>
        <v>0</v>
      </c>
    </row>
    <row r="298" spans="1:21" hidden="1" x14ac:dyDescent="0.15">
      <c r="A298" s="14">
        <v>3</v>
      </c>
      <c r="B298" s="17" t="s">
        <v>5</v>
      </c>
      <c r="C298" s="21">
        <f t="shared" ref="C298:G298" si="160">+C224*$K$2</f>
        <v>444.02866666666665</v>
      </c>
      <c r="D298" s="21">
        <f t="shared" si="160"/>
        <v>403.09266666666662</v>
      </c>
      <c r="E298" s="21">
        <f t="shared" si="160"/>
        <v>301.30799999999999</v>
      </c>
      <c r="F298" s="21">
        <f t="shared" si="160"/>
        <v>218.08733333333336</v>
      </c>
      <c r="G298" s="21">
        <f t="shared" si="160"/>
        <v>0</v>
      </c>
    </row>
    <row r="300" spans="1:21" ht="14" hidden="1" thickBot="1" x14ac:dyDescent="0.2"/>
    <row r="301" spans="1:21" ht="18" hidden="1" x14ac:dyDescent="0.2">
      <c r="A301" s="248" t="s">
        <v>19</v>
      </c>
      <c r="B301" s="249"/>
      <c r="C301" s="249"/>
      <c r="D301" s="249"/>
      <c r="E301" s="249"/>
      <c r="F301" s="249"/>
      <c r="G301" s="249"/>
    </row>
    <row r="302" spans="1:21" ht="18" hidden="1" x14ac:dyDescent="0.2">
      <c r="A302" s="250" t="s">
        <v>6</v>
      </c>
      <c r="B302" s="251"/>
      <c r="C302" s="251"/>
      <c r="D302" s="251"/>
      <c r="E302" s="251"/>
      <c r="F302" s="251"/>
      <c r="G302" s="251"/>
      <c r="H302" s="49" t="s">
        <v>57</v>
      </c>
    </row>
    <row r="303" spans="1:21" hidden="1" x14ac:dyDescent="0.15">
      <c r="A303" s="246" t="s">
        <v>0</v>
      </c>
      <c r="B303" s="247"/>
      <c r="C303" s="247"/>
      <c r="D303" s="247"/>
      <c r="E303" s="247"/>
      <c r="F303" s="247"/>
      <c r="G303" s="247"/>
    </row>
    <row r="304" spans="1:21" hidden="1" x14ac:dyDescent="0.15">
      <c r="A304" s="171" t="s">
        <v>2</v>
      </c>
      <c r="B304" s="172" t="s">
        <v>2</v>
      </c>
      <c r="C304" s="173">
        <v>2000</v>
      </c>
      <c r="D304" s="173">
        <v>3500</v>
      </c>
      <c r="E304" s="170">
        <v>5000</v>
      </c>
      <c r="F304" s="170">
        <v>10000</v>
      </c>
      <c r="G304" s="170"/>
      <c r="M304" s="56">
        <v>2000</v>
      </c>
      <c r="N304" s="56">
        <v>3500</v>
      </c>
      <c r="O304" s="16">
        <v>5000</v>
      </c>
      <c r="P304" s="16">
        <v>10000</v>
      </c>
      <c r="Q304" s="16"/>
      <c r="R304" s="11">
        <v>2000</v>
      </c>
      <c r="S304" s="11">
        <v>3500</v>
      </c>
      <c r="T304" s="11">
        <v>5000</v>
      </c>
      <c r="U304" s="11">
        <v>10000</v>
      </c>
    </row>
    <row r="305" spans="1:20" ht="14" hidden="1" x14ac:dyDescent="0.15">
      <c r="A305" s="171"/>
      <c r="B305" s="175"/>
      <c r="C305" s="174"/>
      <c r="D305" s="174"/>
      <c r="E305" s="174"/>
      <c r="F305" s="174"/>
      <c r="G305" s="179"/>
      <c r="I305" s="13"/>
      <c r="J305" s="13"/>
      <c r="K305" s="13"/>
      <c r="L305" s="13"/>
      <c r="M305" s="69"/>
      <c r="N305" s="69"/>
      <c r="O305" s="69"/>
      <c r="P305"/>
      <c r="Q305" s="48"/>
      <c r="R305" s="119"/>
      <c r="S305" s="119"/>
      <c r="T305" s="119"/>
    </row>
    <row r="306" spans="1:20" ht="14" hidden="1" x14ac:dyDescent="0.15">
      <c r="A306" s="171"/>
      <c r="B306" s="175"/>
      <c r="C306" s="174"/>
      <c r="D306" s="174"/>
      <c r="E306" s="174"/>
      <c r="F306" s="174"/>
      <c r="G306" s="179"/>
      <c r="I306" s="13"/>
      <c r="J306" s="13"/>
      <c r="K306" s="13"/>
      <c r="L306" s="13"/>
      <c r="M306" s="69"/>
      <c r="N306" s="69"/>
      <c r="O306" s="69"/>
      <c r="P306"/>
      <c r="Q306" s="48"/>
      <c r="R306" s="119"/>
      <c r="S306" s="119"/>
      <c r="T306" s="119"/>
    </row>
    <row r="307" spans="1:20" ht="14" hidden="1" x14ac:dyDescent="0.15">
      <c r="A307" s="171"/>
      <c r="B307" s="175"/>
      <c r="C307" s="174"/>
      <c r="D307" s="174"/>
      <c r="E307" s="174"/>
      <c r="F307" s="174"/>
      <c r="G307" s="179"/>
      <c r="I307" s="13"/>
      <c r="J307" s="13"/>
      <c r="K307" s="13"/>
      <c r="L307" s="13"/>
      <c r="M307" s="69"/>
      <c r="N307" s="69"/>
      <c r="O307" s="69"/>
      <c r="P307"/>
      <c r="Q307" s="48"/>
      <c r="R307" s="119"/>
      <c r="S307" s="119"/>
      <c r="T307" s="119"/>
    </row>
    <row r="308" spans="1:20" ht="14" hidden="1" x14ac:dyDescent="0.15">
      <c r="A308" s="171"/>
      <c r="B308" s="175"/>
      <c r="C308" s="174"/>
      <c r="D308" s="174"/>
      <c r="E308" s="174"/>
      <c r="F308" s="174"/>
      <c r="G308" s="179"/>
      <c r="I308" s="13"/>
      <c r="J308" s="13"/>
      <c r="K308" s="13"/>
      <c r="L308" s="13"/>
      <c r="M308" s="69"/>
      <c r="N308" s="69"/>
      <c r="O308" s="69"/>
      <c r="P308"/>
      <c r="Q308" s="48"/>
      <c r="R308" s="119"/>
      <c r="S308" s="119"/>
      <c r="T308" s="119"/>
    </row>
    <row r="309" spans="1:20" ht="14" hidden="1" x14ac:dyDescent="0.15">
      <c r="A309" s="171"/>
      <c r="B309" s="175"/>
      <c r="C309" s="174"/>
      <c r="D309" s="174"/>
      <c r="E309" s="174"/>
      <c r="F309" s="174"/>
      <c r="G309" s="179"/>
      <c r="I309" s="13"/>
      <c r="J309" s="13"/>
      <c r="K309" s="13"/>
      <c r="L309" s="13"/>
      <c r="M309" s="69"/>
      <c r="N309" s="69"/>
      <c r="O309" s="69"/>
      <c r="P309"/>
      <c r="Q309" s="48"/>
      <c r="R309" s="119"/>
      <c r="S309" s="119"/>
      <c r="T309" s="119"/>
    </row>
    <row r="310" spans="1:20" ht="14" hidden="1" x14ac:dyDescent="0.15">
      <c r="A310" s="171"/>
      <c r="B310" s="175"/>
      <c r="C310" s="174"/>
      <c r="D310" s="174"/>
      <c r="E310" s="174"/>
      <c r="F310" s="174"/>
      <c r="G310" s="179"/>
      <c r="I310" s="13"/>
      <c r="J310" s="13"/>
      <c r="K310" s="13"/>
      <c r="L310" s="13"/>
      <c r="M310" s="69"/>
      <c r="N310" s="69"/>
      <c r="O310" s="69"/>
      <c r="P310"/>
      <c r="Q310" s="48"/>
      <c r="R310" s="119"/>
      <c r="S310" s="119"/>
      <c r="T310" s="119"/>
    </row>
    <row r="311" spans="1:20" ht="14" hidden="1" x14ac:dyDescent="0.15">
      <c r="A311" s="171"/>
      <c r="B311" s="175"/>
      <c r="C311" s="174"/>
      <c r="D311" s="174"/>
      <c r="E311" s="174"/>
      <c r="F311" s="174"/>
      <c r="G311" s="179"/>
      <c r="I311" s="13"/>
      <c r="J311" s="13"/>
      <c r="K311" s="13"/>
      <c r="L311" s="13"/>
      <c r="M311" s="69"/>
      <c r="N311" s="69"/>
      <c r="O311" s="69"/>
      <c r="P311"/>
      <c r="Q311" s="48"/>
      <c r="R311" s="119"/>
      <c r="S311" s="119"/>
      <c r="T311" s="119"/>
    </row>
    <row r="312" spans="1:20" ht="14" hidden="1" x14ac:dyDescent="0.15">
      <c r="A312" s="171"/>
      <c r="B312" s="175"/>
      <c r="C312" s="174"/>
      <c r="D312" s="174"/>
      <c r="E312" s="174"/>
      <c r="F312" s="174"/>
      <c r="G312" s="179"/>
      <c r="I312" s="13"/>
      <c r="J312" s="13"/>
      <c r="K312" s="13"/>
      <c r="L312" s="13"/>
      <c r="M312" s="69"/>
      <c r="N312" s="69"/>
      <c r="O312" s="69"/>
      <c r="P312"/>
      <c r="Q312" s="48"/>
      <c r="R312" s="119"/>
      <c r="S312" s="119"/>
      <c r="T312" s="119"/>
    </row>
    <row r="313" spans="1:20" ht="14" hidden="1" x14ac:dyDescent="0.15">
      <c r="A313" s="171"/>
      <c r="B313" s="175"/>
      <c r="C313" s="174"/>
      <c r="D313" s="174"/>
      <c r="E313" s="174"/>
      <c r="F313" s="174"/>
      <c r="G313" s="179"/>
      <c r="I313" s="13"/>
      <c r="J313" s="13"/>
      <c r="K313" s="13"/>
      <c r="L313" s="13"/>
      <c r="M313" s="69"/>
      <c r="N313" s="69"/>
      <c r="O313" s="69"/>
      <c r="P313"/>
      <c r="Q313" s="48"/>
      <c r="R313" s="119"/>
      <c r="S313" s="119"/>
      <c r="T313" s="119"/>
    </row>
    <row r="314" spans="1:20" ht="14" hidden="1" x14ac:dyDescent="0.15">
      <c r="A314" s="171"/>
      <c r="B314" s="175"/>
      <c r="C314" s="174"/>
      <c r="D314" s="174"/>
      <c r="E314" s="174"/>
      <c r="F314" s="174"/>
      <c r="G314" s="179"/>
      <c r="I314" s="13"/>
      <c r="J314" s="13"/>
      <c r="K314" s="13"/>
      <c r="L314" s="13"/>
      <c r="M314" s="69"/>
      <c r="N314" s="69"/>
      <c r="O314" s="69"/>
      <c r="P314"/>
      <c r="Q314" s="48"/>
      <c r="R314" s="119"/>
      <c r="S314" s="119"/>
      <c r="T314" s="119"/>
    </row>
    <row r="315" spans="1:20" ht="14" hidden="1" x14ac:dyDescent="0.15">
      <c r="A315" s="171"/>
      <c r="B315" s="175"/>
      <c r="C315" s="174"/>
      <c r="D315" s="174"/>
      <c r="E315" s="174"/>
      <c r="F315" s="174"/>
      <c r="G315" s="179"/>
      <c r="I315" s="13"/>
      <c r="J315" s="13"/>
      <c r="K315" s="13"/>
      <c r="L315" s="13"/>
      <c r="M315" s="69"/>
      <c r="N315" s="69"/>
      <c r="O315" s="69"/>
      <c r="P315"/>
      <c r="Q315" s="48"/>
      <c r="R315" s="119"/>
      <c r="S315" s="119"/>
      <c r="T315" s="119"/>
    </row>
    <row r="316" spans="1:20" ht="14" hidden="1" x14ac:dyDescent="0.15">
      <c r="A316" s="171"/>
      <c r="B316" s="175"/>
      <c r="C316" s="174"/>
      <c r="D316" s="174"/>
      <c r="E316" s="174"/>
      <c r="F316" s="174"/>
      <c r="G316" s="179"/>
      <c r="I316" s="13"/>
      <c r="J316" s="13"/>
      <c r="K316" s="13"/>
      <c r="L316" s="13"/>
      <c r="M316" s="69"/>
      <c r="N316" s="69"/>
      <c r="O316" s="69"/>
      <c r="P316"/>
      <c r="Q316" s="48"/>
      <c r="R316" s="119"/>
      <c r="S316" s="119"/>
      <c r="T316" s="119"/>
    </row>
    <row r="317" spans="1:20" ht="14" hidden="1" x14ac:dyDescent="0.15">
      <c r="A317" s="171"/>
      <c r="B317" s="175"/>
      <c r="C317" s="174"/>
      <c r="D317" s="174"/>
      <c r="E317" s="174"/>
      <c r="F317" s="174"/>
      <c r="G317" s="179"/>
      <c r="I317" s="13"/>
      <c r="J317" s="13"/>
      <c r="K317" s="13"/>
      <c r="L317" s="13"/>
      <c r="M317" s="69"/>
      <c r="N317" s="69"/>
      <c r="O317" s="69"/>
      <c r="P317"/>
      <c r="Q317" s="48"/>
      <c r="R317" s="119"/>
      <c r="S317" s="119"/>
      <c r="T317" s="119"/>
    </row>
    <row r="318" spans="1:20" ht="14" hidden="1" x14ac:dyDescent="0.15">
      <c r="A318" s="171"/>
      <c r="B318" s="175"/>
      <c r="C318" s="174"/>
      <c r="D318" s="174"/>
      <c r="E318" s="174"/>
      <c r="F318" s="174"/>
      <c r="G318" s="179"/>
      <c r="I318" s="13"/>
      <c r="J318" s="13"/>
      <c r="K318" s="13"/>
      <c r="L318" s="13"/>
      <c r="M318" s="69"/>
      <c r="N318" s="69"/>
      <c r="O318" s="69"/>
      <c r="P318"/>
      <c r="Q318" s="48"/>
      <c r="R318" s="119"/>
      <c r="S318" s="119"/>
      <c r="T318" s="119"/>
    </row>
    <row r="319" spans="1:20" ht="14" hidden="1" x14ac:dyDescent="0.15">
      <c r="A319" s="171"/>
      <c r="B319" s="175"/>
      <c r="C319" s="174"/>
      <c r="D319" s="174"/>
      <c r="E319" s="174"/>
      <c r="F319" s="174"/>
      <c r="G319" s="179"/>
      <c r="I319" s="13"/>
      <c r="J319" s="13"/>
      <c r="K319" s="13"/>
      <c r="L319" s="13"/>
      <c r="M319" s="69"/>
      <c r="N319" s="69"/>
      <c r="O319" s="69"/>
      <c r="P319"/>
      <c r="Q319" s="48"/>
      <c r="R319" s="119"/>
      <c r="S319" s="119"/>
      <c r="T319" s="119"/>
    </row>
    <row r="320" spans="1:20" ht="14" hidden="1" x14ac:dyDescent="0.15">
      <c r="A320" s="171"/>
      <c r="B320" s="175"/>
      <c r="C320" s="174"/>
      <c r="D320" s="174"/>
      <c r="E320" s="174"/>
      <c r="F320" s="174"/>
      <c r="G320" s="179"/>
      <c r="I320" s="13"/>
      <c r="J320" s="13"/>
      <c r="K320" s="13"/>
      <c r="L320" s="13"/>
      <c r="M320" s="69"/>
      <c r="N320" s="69"/>
      <c r="O320" s="69"/>
      <c r="P320"/>
      <c r="Q320" s="48"/>
      <c r="R320" s="119"/>
      <c r="S320" s="119"/>
      <c r="T320" s="119"/>
    </row>
    <row r="321" spans="1:20" ht="14" hidden="1" x14ac:dyDescent="0.15">
      <c r="A321" s="171"/>
      <c r="B321" s="175"/>
      <c r="C321" s="174"/>
      <c r="D321" s="174"/>
      <c r="E321" s="174"/>
      <c r="F321" s="174"/>
      <c r="G321" s="179"/>
      <c r="I321" s="13"/>
      <c r="J321" s="13"/>
      <c r="K321" s="13"/>
      <c r="L321" s="13"/>
      <c r="M321" s="69"/>
      <c r="N321" s="69"/>
      <c r="O321" s="69"/>
      <c r="P321"/>
      <c r="Q321" s="48"/>
      <c r="R321" s="119"/>
      <c r="S321" s="119"/>
      <c r="T321" s="119"/>
    </row>
    <row r="322" spans="1:20" ht="14" hidden="1" x14ac:dyDescent="0.15">
      <c r="A322" s="171"/>
      <c r="B322" s="175"/>
      <c r="C322" s="174"/>
      <c r="D322" s="174"/>
      <c r="E322" s="174"/>
      <c r="F322" s="174"/>
      <c r="G322" s="179"/>
      <c r="I322" s="13"/>
      <c r="J322" s="13"/>
      <c r="K322" s="13"/>
      <c r="L322" s="13"/>
      <c r="M322" s="69"/>
      <c r="N322" s="69"/>
      <c r="O322" s="69"/>
      <c r="P322"/>
      <c r="Q322" s="48"/>
      <c r="R322" s="119"/>
      <c r="S322" s="119"/>
      <c r="T322" s="119"/>
    </row>
    <row r="323" spans="1:20" ht="14" hidden="1" x14ac:dyDescent="0.15">
      <c r="A323" s="171"/>
      <c r="B323" s="175"/>
      <c r="C323" s="174"/>
      <c r="D323" s="174"/>
      <c r="E323" s="174"/>
      <c r="F323" s="174"/>
      <c r="G323" s="179"/>
      <c r="I323" s="13"/>
      <c r="J323" s="13"/>
      <c r="K323" s="13"/>
      <c r="L323" s="13"/>
      <c r="M323" s="69"/>
      <c r="N323" s="69"/>
      <c r="O323" s="69"/>
      <c r="P323"/>
      <c r="Q323" s="48"/>
      <c r="R323" s="119"/>
      <c r="S323" s="119"/>
      <c r="T323" s="119"/>
    </row>
    <row r="324" spans="1:20" ht="14" hidden="1" x14ac:dyDescent="0.15">
      <c r="A324" s="171"/>
      <c r="B324" s="175"/>
      <c r="C324" s="174"/>
      <c r="D324" s="174"/>
      <c r="E324" s="174"/>
      <c r="F324" s="174"/>
      <c r="G324" s="179"/>
      <c r="I324" s="13"/>
      <c r="J324" s="13"/>
      <c r="K324" s="13"/>
      <c r="L324" s="13"/>
      <c r="M324" s="69"/>
      <c r="N324" s="69"/>
      <c r="O324" s="69"/>
      <c r="P324"/>
      <c r="Q324" s="48"/>
      <c r="R324" s="119"/>
      <c r="S324" s="119"/>
      <c r="T324" s="119"/>
    </row>
    <row r="325" spans="1:20" ht="14" hidden="1" x14ac:dyDescent="0.15">
      <c r="A325" s="171"/>
      <c r="B325" s="175"/>
      <c r="C325" s="174"/>
      <c r="D325" s="174"/>
      <c r="E325" s="174"/>
      <c r="F325" s="174"/>
      <c r="G325" s="179"/>
      <c r="I325" s="13"/>
      <c r="J325" s="13"/>
      <c r="K325" s="13"/>
      <c r="L325" s="13"/>
      <c r="M325" s="69"/>
      <c r="N325" s="69"/>
      <c r="O325" s="69"/>
      <c r="P325"/>
      <c r="Q325" s="48"/>
      <c r="R325" s="119"/>
      <c r="S325" s="119"/>
      <c r="T325" s="119"/>
    </row>
    <row r="326" spans="1:20" ht="14" hidden="1" x14ac:dyDescent="0.15">
      <c r="A326" s="171"/>
      <c r="B326" s="175"/>
      <c r="C326" s="174"/>
      <c r="D326" s="174"/>
      <c r="E326" s="174"/>
      <c r="F326" s="174"/>
      <c r="G326" s="179"/>
      <c r="I326" s="13"/>
      <c r="J326" s="13"/>
      <c r="K326" s="13"/>
      <c r="L326" s="13"/>
      <c r="M326" s="69"/>
      <c r="N326" s="69"/>
      <c r="O326" s="69"/>
      <c r="P326"/>
      <c r="Q326" s="48"/>
      <c r="R326" s="119"/>
      <c r="S326" s="119"/>
      <c r="T326" s="119"/>
    </row>
    <row r="327" spans="1:20" ht="14" hidden="1" x14ac:dyDescent="0.15">
      <c r="A327" s="171"/>
      <c r="B327" s="175"/>
      <c r="C327" s="174"/>
      <c r="D327" s="174"/>
      <c r="E327" s="174"/>
      <c r="F327" s="174"/>
      <c r="G327" s="179"/>
      <c r="I327" s="13"/>
      <c r="J327" s="13"/>
      <c r="K327" s="13"/>
      <c r="L327" s="13"/>
      <c r="M327" s="69"/>
      <c r="N327" s="69"/>
      <c r="O327" s="69"/>
      <c r="P327"/>
      <c r="Q327" s="48"/>
      <c r="R327" s="119"/>
      <c r="S327" s="119"/>
      <c r="T327" s="119"/>
    </row>
    <row r="328" spans="1:20" ht="14" hidden="1" x14ac:dyDescent="0.15">
      <c r="A328" s="171"/>
      <c r="B328" s="175"/>
      <c r="C328" s="174"/>
      <c r="D328" s="174"/>
      <c r="E328" s="174"/>
      <c r="F328" s="174"/>
      <c r="G328" s="179"/>
      <c r="I328" s="13"/>
      <c r="J328" s="13"/>
      <c r="K328" s="13"/>
      <c r="L328" s="13"/>
      <c r="M328" s="69"/>
      <c r="N328" s="69"/>
      <c r="O328" s="69"/>
      <c r="P328"/>
      <c r="Q328" s="48"/>
      <c r="R328" s="119"/>
      <c r="S328" s="119"/>
      <c r="T328" s="119"/>
    </row>
    <row r="329" spans="1:20" ht="14" hidden="1" x14ac:dyDescent="0.15">
      <c r="A329" s="171"/>
      <c r="B329" s="175"/>
      <c r="C329" s="174"/>
      <c r="D329" s="174"/>
      <c r="E329" s="174"/>
      <c r="F329" s="174"/>
      <c r="G329" s="179"/>
      <c r="I329" s="13"/>
      <c r="J329" s="13"/>
      <c r="K329" s="13"/>
      <c r="L329" s="13"/>
      <c r="M329" s="69"/>
      <c r="N329" s="69"/>
      <c r="O329" s="69"/>
      <c r="P329"/>
      <c r="Q329" s="48"/>
      <c r="R329" s="119"/>
      <c r="S329" s="119"/>
      <c r="T329" s="119"/>
    </row>
    <row r="330" spans="1:20" ht="14" hidden="1" x14ac:dyDescent="0.15">
      <c r="A330" s="171"/>
      <c r="B330" s="175"/>
      <c r="C330" s="174"/>
      <c r="D330" s="174"/>
      <c r="E330" s="174"/>
      <c r="F330" s="174"/>
      <c r="G330" s="179"/>
      <c r="I330" s="13"/>
      <c r="J330" s="13"/>
      <c r="K330" s="13"/>
      <c r="L330" s="13"/>
      <c r="M330" s="69"/>
      <c r="N330" s="69"/>
      <c r="O330" s="69"/>
      <c r="P330"/>
      <c r="Q330" s="48"/>
      <c r="R330" s="119"/>
      <c r="S330" s="119"/>
      <c r="T330" s="119"/>
    </row>
    <row r="331" spans="1:20" ht="14" hidden="1" x14ac:dyDescent="0.15">
      <c r="A331" s="171"/>
      <c r="B331" s="175"/>
      <c r="C331" s="174"/>
      <c r="D331" s="174"/>
      <c r="E331" s="174"/>
      <c r="F331" s="174"/>
      <c r="G331" s="179"/>
      <c r="I331" s="13"/>
      <c r="J331" s="13"/>
      <c r="K331" s="13"/>
      <c r="L331" s="13"/>
      <c r="M331" s="69"/>
      <c r="N331" s="69"/>
      <c r="O331" s="69"/>
      <c r="P331"/>
      <c r="Q331" s="48"/>
      <c r="R331" s="119"/>
      <c r="S331" s="119"/>
      <c r="T331" s="119"/>
    </row>
    <row r="332" spans="1:20" ht="14" hidden="1" x14ac:dyDescent="0.15">
      <c r="A332" s="171"/>
      <c r="B332" s="175"/>
      <c r="C332" s="174"/>
      <c r="D332" s="174"/>
      <c r="E332" s="174"/>
      <c r="F332" s="174"/>
      <c r="G332" s="179"/>
      <c r="I332" s="13"/>
      <c r="J332" s="13"/>
      <c r="K332" s="13"/>
      <c r="L332" s="13"/>
      <c r="M332" s="69"/>
      <c r="N332" s="69"/>
      <c r="O332" s="69"/>
      <c r="P332"/>
      <c r="Q332" s="48"/>
      <c r="R332" s="119"/>
      <c r="S332" s="119"/>
      <c r="T332" s="119"/>
    </row>
    <row r="333" spans="1:20" ht="14" hidden="1" x14ac:dyDescent="0.15">
      <c r="A333" s="171"/>
      <c r="B333" s="175"/>
      <c r="C333" s="174"/>
      <c r="D333" s="174"/>
      <c r="E333" s="174"/>
      <c r="F333" s="174"/>
      <c r="G333" s="179"/>
      <c r="I333" s="13"/>
      <c r="J333" s="13"/>
      <c r="K333" s="13"/>
      <c r="L333" s="13"/>
      <c r="M333" s="69"/>
      <c r="N333" s="69"/>
      <c r="O333" s="69"/>
      <c r="P333"/>
      <c r="Q333" s="48"/>
      <c r="R333" s="119"/>
      <c r="S333" s="119"/>
      <c r="T333" s="119"/>
    </row>
    <row r="334" spans="1:20" ht="14" hidden="1" x14ac:dyDescent="0.15">
      <c r="A334" s="171"/>
      <c r="B334" s="175"/>
      <c r="C334" s="174"/>
      <c r="D334" s="174"/>
      <c r="E334" s="174"/>
      <c r="F334" s="174"/>
      <c r="G334" s="179"/>
      <c r="I334" s="13"/>
      <c r="J334" s="13"/>
      <c r="K334" s="13"/>
      <c r="L334" s="13"/>
      <c r="M334" s="69"/>
      <c r="N334" s="69"/>
      <c r="O334" s="69"/>
      <c r="P334"/>
      <c r="Q334" s="48"/>
      <c r="R334" s="119"/>
      <c r="S334" s="119"/>
      <c r="T334" s="119"/>
    </row>
    <row r="335" spans="1:20" ht="14" hidden="1" x14ac:dyDescent="0.15">
      <c r="A335" s="171"/>
      <c r="B335" s="175"/>
      <c r="C335" s="174"/>
      <c r="D335" s="174"/>
      <c r="E335" s="174"/>
      <c r="F335" s="174"/>
      <c r="G335" s="179"/>
      <c r="I335" s="13"/>
      <c r="J335" s="13"/>
      <c r="K335" s="13"/>
      <c r="L335" s="13"/>
      <c r="M335" s="69"/>
      <c r="N335" s="69"/>
      <c r="O335" s="69"/>
      <c r="P335"/>
      <c r="Q335" s="48"/>
      <c r="R335" s="119"/>
      <c r="S335" s="119"/>
      <c r="T335" s="119"/>
    </row>
    <row r="336" spans="1:20" ht="14" hidden="1" x14ac:dyDescent="0.15">
      <c r="A336" s="171"/>
      <c r="B336" s="175"/>
      <c r="C336" s="174"/>
      <c r="D336" s="174"/>
      <c r="E336" s="174"/>
      <c r="F336" s="174"/>
      <c r="G336" s="179"/>
      <c r="I336" s="13"/>
      <c r="J336" s="13"/>
      <c r="K336" s="13"/>
      <c r="L336" s="13"/>
      <c r="M336" s="69"/>
      <c r="N336" s="69"/>
      <c r="O336" s="69"/>
      <c r="P336"/>
      <c r="Q336" s="48"/>
      <c r="R336" s="119"/>
      <c r="S336" s="119"/>
      <c r="T336" s="119"/>
    </row>
    <row r="337" spans="1:20" ht="14" hidden="1" x14ac:dyDescent="0.15">
      <c r="A337" s="171"/>
      <c r="B337" s="175"/>
      <c r="C337" s="174"/>
      <c r="D337" s="174"/>
      <c r="E337" s="174"/>
      <c r="F337" s="174"/>
      <c r="G337" s="179"/>
      <c r="I337" s="13"/>
      <c r="J337" s="13"/>
      <c r="K337" s="13"/>
      <c r="L337" s="13"/>
      <c r="M337" s="69"/>
      <c r="N337" s="69"/>
      <c r="O337" s="69"/>
      <c r="P337"/>
      <c r="Q337" s="48"/>
      <c r="R337" s="119"/>
      <c r="S337" s="119"/>
      <c r="T337" s="119"/>
    </row>
    <row r="338" spans="1:20" ht="14" hidden="1" x14ac:dyDescent="0.15">
      <c r="A338" s="171"/>
      <c r="B338" s="175"/>
      <c r="C338" s="174"/>
      <c r="D338" s="174"/>
      <c r="E338" s="174"/>
      <c r="F338" s="174"/>
      <c r="G338" s="179"/>
      <c r="I338" s="13"/>
      <c r="J338" s="13"/>
      <c r="K338" s="13"/>
      <c r="L338" s="13"/>
      <c r="M338" s="69"/>
      <c r="N338" s="69"/>
      <c r="O338" s="69"/>
      <c r="P338"/>
      <c r="Q338" s="48"/>
      <c r="R338" s="119"/>
      <c r="S338" s="119"/>
      <c r="T338" s="119"/>
    </row>
    <row r="339" spans="1:20" ht="14" hidden="1" x14ac:dyDescent="0.15">
      <c r="A339" s="171"/>
      <c r="B339" s="175"/>
      <c r="C339" s="174"/>
      <c r="D339" s="174"/>
      <c r="E339" s="174"/>
      <c r="F339" s="174"/>
      <c r="G339" s="179"/>
      <c r="I339" s="13"/>
      <c r="J339" s="13"/>
      <c r="K339" s="13"/>
      <c r="L339" s="13"/>
      <c r="M339" s="69"/>
      <c r="N339" s="69"/>
      <c r="O339" s="69"/>
      <c r="P339"/>
      <c r="Q339" s="48"/>
      <c r="R339" s="119"/>
      <c r="S339" s="119"/>
      <c r="T339" s="119"/>
    </row>
    <row r="340" spans="1:20" ht="14" hidden="1" x14ac:dyDescent="0.15">
      <c r="A340" s="171"/>
      <c r="B340" s="175"/>
      <c r="C340" s="174"/>
      <c r="D340" s="174"/>
      <c r="E340" s="174"/>
      <c r="F340" s="174"/>
      <c r="G340" s="179"/>
      <c r="I340" s="13"/>
      <c r="J340" s="13"/>
      <c r="K340" s="13"/>
      <c r="L340" s="13"/>
      <c r="M340" s="69"/>
      <c r="N340" s="69"/>
      <c r="O340" s="69"/>
      <c r="P340"/>
      <c r="Q340" s="48"/>
      <c r="R340" s="119"/>
      <c r="S340" s="119"/>
      <c r="T340" s="119"/>
    </row>
    <row r="341" spans="1:20" ht="14" hidden="1" x14ac:dyDescent="0.15">
      <c r="A341" s="171"/>
      <c r="B341" s="175"/>
      <c r="C341" s="174"/>
      <c r="D341" s="174"/>
      <c r="E341" s="174"/>
      <c r="F341" s="174"/>
      <c r="G341" s="179"/>
      <c r="I341" s="13"/>
      <c r="J341" s="13"/>
      <c r="K341" s="13"/>
      <c r="L341" s="13"/>
      <c r="M341" s="69"/>
      <c r="N341" s="69"/>
      <c r="O341" s="69"/>
      <c r="P341"/>
      <c r="Q341" s="48"/>
      <c r="R341" s="119"/>
      <c r="S341" s="119"/>
      <c r="T341" s="119"/>
    </row>
    <row r="342" spans="1:20" ht="14" hidden="1" x14ac:dyDescent="0.15">
      <c r="A342" s="171"/>
      <c r="B342" s="175"/>
      <c r="C342" s="174"/>
      <c r="D342" s="174"/>
      <c r="E342" s="174"/>
      <c r="F342" s="174"/>
      <c r="G342" s="179"/>
      <c r="I342" s="13"/>
      <c r="J342" s="13"/>
      <c r="K342" s="13"/>
      <c r="L342" s="13"/>
      <c r="M342" s="69"/>
      <c r="N342" s="69"/>
      <c r="O342" s="69"/>
      <c r="P342"/>
      <c r="Q342" s="48"/>
      <c r="R342" s="119"/>
      <c r="S342" s="119"/>
      <c r="T342" s="119"/>
    </row>
    <row r="343" spans="1:20" ht="14" hidden="1" x14ac:dyDescent="0.15">
      <c r="A343" s="171"/>
      <c r="B343" s="175"/>
      <c r="C343" s="174"/>
      <c r="D343" s="174"/>
      <c r="E343" s="174"/>
      <c r="F343" s="174"/>
      <c r="G343" s="179"/>
      <c r="I343" s="13"/>
      <c r="J343" s="13"/>
      <c r="K343" s="13"/>
      <c r="L343" s="13"/>
      <c r="M343" s="69"/>
      <c r="N343" s="69"/>
      <c r="O343" s="69"/>
      <c r="P343"/>
      <c r="Q343" s="48"/>
      <c r="R343" s="119"/>
      <c r="S343" s="119"/>
      <c r="T343" s="119"/>
    </row>
    <row r="344" spans="1:20" ht="14" hidden="1" x14ac:dyDescent="0.15">
      <c r="A344" s="171"/>
      <c r="B344" s="175"/>
      <c r="C344" s="174"/>
      <c r="D344" s="174"/>
      <c r="E344" s="174"/>
      <c r="F344" s="174"/>
      <c r="G344" s="179"/>
      <c r="I344" s="13"/>
      <c r="J344" s="13"/>
      <c r="K344" s="13"/>
      <c r="L344" s="13"/>
      <c r="M344" s="69"/>
      <c r="N344" s="69"/>
      <c r="O344" s="69"/>
      <c r="P344"/>
      <c r="Q344" s="48"/>
      <c r="R344" s="119"/>
      <c r="S344" s="119"/>
      <c r="T344" s="119"/>
    </row>
    <row r="345" spans="1:20" ht="14" hidden="1" x14ac:dyDescent="0.15">
      <c r="A345" s="171"/>
      <c r="B345" s="175"/>
      <c r="C345" s="174"/>
      <c r="D345" s="174"/>
      <c r="E345" s="174"/>
      <c r="F345" s="174"/>
      <c r="G345" s="179"/>
      <c r="I345" s="13"/>
      <c r="J345" s="13"/>
      <c r="K345" s="13"/>
      <c r="L345" s="13"/>
      <c r="M345" s="69"/>
      <c r="N345" s="69"/>
      <c r="O345" s="69"/>
      <c r="P345"/>
      <c r="Q345" s="48"/>
      <c r="R345" s="119"/>
      <c r="S345" s="119"/>
      <c r="T345" s="119"/>
    </row>
    <row r="346" spans="1:20" ht="14" hidden="1" x14ac:dyDescent="0.15">
      <c r="A346" s="171"/>
      <c r="B346" s="175"/>
      <c r="C346" s="174"/>
      <c r="D346" s="174"/>
      <c r="E346" s="174"/>
      <c r="F346" s="174"/>
      <c r="G346" s="179"/>
      <c r="I346" s="13"/>
      <c r="J346" s="13"/>
      <c r="K346" s="13"/>
      <c r="L346" s="13"/>
      <c r="M346" s="69"/>
      <c r="N346" s="69"/>
      <c r="O346" s="69"/>
      <c r="P346"/>
      <c r="Q346" s="48"/>
      <c r="R346" s="119"/>
      <c r="S346" s="119"/>
      <c r="T346" s="119"/>
    </row>
    <row r="347" spans="1:20" ht="14" hidden="1" x14ac:dyDescent="0.15">
      <c r="A347" s="171"/>
      <c r="B347" s="175"/>
      <c r="C347" s="174"/>
      <c r="D347" s="174"/>
      <c r="E347" s="174"/>
      <c r="F347" s="174"/>
      <c r="G347" s="179"/>
      <c r="I347" s="13"/>
      <c r="J347" s="13"/>
      <c r="K347" s="13"/>
      <c r="L347" s="13"/>
      <c r="M347" s="69"/>
      <c r="N347" s="69"/>
      <c r="O347" s="69"/>
      <c r="P347"/>
      <c r="Q347" s="48"/>
      <c r="R347" s="119"/>
      <c r="S347" s="119"/>
      <c r="T347" s="119"/>
    </row>
    <row r="348" spans="1:20" ht="14" hidden="1" x14ac:dyDescent="0.15">
      <c r="A348" s="171"/>
      <c r="B348" s="175"/>
      <c r="C348" s="174"/>
      <c r="D348" s="174"/>
      <c r="E348" s="174"/>
      <c r="F348" s="174"/>
      <c r="G348" s="179"/>
      <c r="I348" s="13"/>
      <c r="J348" s="13"/>
      <c r="K348" s="13"/>
      <c r="L348" s="13"/>
      <c r="M348" s="69"/>
      <c r="N348" s="69"/>
      <c r="O348" s="69"/>
      <c r="P348"/>
      <c r="Q348" s="48"/>
      <c r="R348" s="119"/>
      <c r="S348" s="119"/>
      <c r="T348" s="119"/>
    </row>
    <row r="349" spans="1:20" ht="14" hidden="1" x14ac:dyDescent="0.15">
      <c r="A349" s="171"/>
      <c r="B349" s="175"/>
      <c r="C349" s="174"/>
      <c r="D349" s="174"/>
      <c r="E349" s="174"/>
      <c r="F349" s="174"/>
      <c r="G349" s="179"/>
      <c r="I349" s="13"/>
      <c r="J349" s="13"/>
      <c r="K349" s="13"/>
      <c r="L349" s="13"/>
      <c r="M349" s="69"/>
      <c r="N349" s="69"/>
      <c r="O349" s="69"/>
      <c r="P349"/>
      <c r="Q349" s="48"/>
      <c r="R349" s="119"/>
      <c r="S349" s="119"/>
      <c r="T349" s="119"/>
    </row>
    <row r="350" spans="1:20" ht="14" hidden="1" x14ac:dyDescent="0.15">
      <c r="A350" s="171"/>
      <c r="B350" s="175"/>
      <c r="C350" s="174"/>
      <c r="D350" s="174"/>
      <c r="E350" s="174"/>
      <c r="F350" s="174"/>
      <c r="G350" s="179"/>
      <c r="I350" s="13"/>
      <c r="J350" s="13"/>
      <c r="K350" s="13"/>
      <c r="L350" s="13"/>
      <c r="M350" s="69"/>
      <c r="N350" s="69"/>
      <c r="O350" s="69"/>
      <c r="P350"/>
      <c r="Q350" s="48"/>
      <c r="R350" s="119"/>
      <c r="S350" s="119"/>
      <c r="T350" s="119"/>
    </row>
    <row r="351" spans="1:20" ht="14" hidden="1" x14ac:dyDescent="0.15">
      <c r="A351" s="171"/>
      <c r="B351" s="175"/>
      <c r="C351" s="174"/>
      <c r="D351" s="174"/>
      <c r="E351" s="174"/>
      <c r="F351" s="174"/>
      <c r="G351" s="179"/>
      <c r="I351" s="13"/>
      <c r="J351" s="13"/>
      <c r="K351" s="13"/>
      <c r="L351" s="13"/>
      <c r="M351" s="69"/>
      <c r="N351" s="69"/>
      <c r="O351" s="69"/>
      <c r="P351"/>
      <c r="Q351" s="48"/>
      <c r="R351" s="119"/>
      <c r="S351" s="119"/>
      <c r="T351" s="119"/>
    </row>
    <row r="352" spans="1:20" ht="14" hidden="1" x14ac:dyDescent="0.15">
      <c r="A352" s="171"/>
      <c r="B352" s="175"/>
      <c r="C352" s="174"/>
      <c r="D352" s="174"/>
      <c r="E352" s="174"/>
      <c r="F352" s="174"/>
      <c r="G352" s="179"/>
      <c r="I352" s="13"/>
      <c r="J352" s="13"/>
      <c r="K352" s="13"/>
      <c r="L352" s="13"/>
      <c r="M352" s="69"/>
      <c r="N352" s="69"/>
      <c r="O352" s="69"/>
      <c r="P352"/>
      <c r="Q352" s="48"/>
      <c r="R352" s="119"/>
      <c r="S352" s="119"/>
      <c r="T352" s="119"/>
    </row>
    <row r="353" spans="1:20" ht="14" hidden="1" x14ac:dyDescent="0.15">
      <c r="A353" s="171"/>
      <c r="B353" s="175"/>
      <c r="C353" s="174"/>
      <c r="D353" s="174"/>
      <c r="E353" s="174"/>
      <c r="F353" s="174"/>
      <c r="G353" s="179"/>
      <c r="I353" s="13"/>
      <c r="J353" s="13"/>
      <c r="K353" s="13"/>
      <c r="L353" s="13"/>
      <c r="M353" s="69"/>
      <c r="N353" s="69"/>
      <c r="O353" s="69"/>
      <c r="P353"/>
      <c r="Q353" s="48"/>
      <c r="R353" s="119"/>
      <c r="S353" s="119"/>
      <c r="T353" s="119"/>
    </row>
    <row r="354" spans="1:20" ht="14" hidden="1" x14ac:dyDescent="0.15">
      <c r="A354" s="171"/>
      <c r="B354" s="175"/>
      <c r="C354" s="174"/>
      <c r="D354" s="174"/>
      <c r="E354" s="174"/>
      <c r="F354" s="174"/>
      <c r="G354" s="179"/>
      <c r="I354" s="13"/>
      <c r="J354" s="13"/>
      <c r="K354" s="13"/>
      <c r="L354" s="13"/>
      <c r="M354" s="69"/>
      <c r="N354" s="69"/>
      <c r="O354" s="69"/>
      <c r="P354"/>
      <c r="Q354" s="48"/>
      <c r="R354" s="119"/>
      <c r="S354" s="119"/>
      <c r="T354" s="119"/>
    </row>
    <row r="355" spans="1:20" ht="14" hidden="1" x14ac:dyDescent="0.15">
      <c r="A355" s="171"/>
      <c r="B355" s="175"/>
      <c r="C355" s="174"/>
      <c r="D355" s="174"/>
      <c r="E355" s="174"/>
      <c r="F355" s="174"/>
      <c r="G355" s="179"/>
      <c r="I355" s="13"/>
      <c r="J355" s="13"/>
      <c r="K355" s="13"/>
      <c r="L355" s="13"/>
      <c r="M355" s="69"/>
      <c r="N355" s="69"/>
      <c r="O355" s="69"/>
      <c r="P355"/>
      <c r="Q355" s="48"/>
      <c r="R355" s="119"/>
      <c r="S355" s="119"/>
      <c r="T355" s="119"/>
    </row>
    <row r="356" spans="1:20" ht="14" hidden="1" x14ac:dyDescent="0.15">
      <c r="A356" s="171"/>
      <c r="B356" s="175"/>
      <c r="C356" s="174"/>
      <c r="D356" s="174"/>
      <c r="E356" s="174"/>
      <c r="F356" s="174"/>
      <c r="G356" s="179"/>
      <c r="I356" s="13"/>
      <c r="J356" s="13"/>
      <c r="K356" s="13"/>
      <c r="L356" s="13"/>
      <c r="M356" s="69"/>
      <c r="N356" s="69"/>
      <c r="O356" s="69"/>
      <c r="P356"/>
      <c r="Q356" s="48"/>
      <c r="R356" s="119"/>
      <c r="S356" s="119"/>
      <c r="T356" s="119"/>
    </row>
    <row r="357" spans="1:20" ht="14" hidden="1" x14ac:dyDescent="0.15">
      <c r="A357" s="171"/>
      <c r="B357" s="175"/>
      <c r="C357" s="174"/>
      <c r="D357" s="174"/>
      <c r="E357" s="174"/>
      <c r="F357" s="174"/>
      <c r="G357" s="179"/>
      <c r="I357" s="13"/>
      <c r="J357" s="13"/>
      <c r="K357" s="13"/>
      <c r="L357" s="13"/>
      <c r="M357" s="69"/>
      <c r="N357" s="69"/>
      <c r="O357" s="69"/>
      <c r="P357"/>
      <c r="Q357" s="48"/>
      <c r="R357" s="119"/>
      <c r="S357" s="119"/>
      <c r="T357" s="119"/>
    </row>
    <row r="358" spans="1:20" ht="14" hidden="1" x14ac:dyDescent="0.15">
      <c r="A358" s="171"/>
      <c r="B358" s="175"/>
      <c r="C358" s="174"/>
      <c r="D358" s="174"/>
      <c r="E358" s="174"/>
      <c r="F358" s="174"/>
      <c r="G358" s="179"/>
      <c r="I358" s="13"/>
      <c r="J358" s="13"/>
      <c r="K358" s="13"/>
      <c r="L358" s="13"/>
      <c r="M358" s="69"/>
      <c r="N358" s="69"/>
      <c r="O358" s="69"/>
      <c r="P358"/>
      <c r="Q358" s="48"/>
      <c r="R358" s="119"/>
      <c r="S358" s="119"/>
      <c r="T358" s="119"/>
    </row>
    <row r="359" spans="1:20" ht="14" hidden="1" x14ac:dyDescent="0.15">
      <c r="A359" s="171"/>
      <c r="B359" s="175"/>
      <c r="C359" s="174"/>
      <c r="D359" s="174"/>
      <c r="E359" s="174"/>
      <c r="F359" s="174"/>
      <c r="G359" s="179"/>
      <c r="I359" s="13"/>
      <c r="J359" s="13"/>
      <c r="K359" s="13"/>
      <c r="L359" s="13"/>
      <c r="M359" s="69"/>
      <c r="N359" s="69"/>
      <c r="O359" s="69"/>
      <c r="P359"/>
      <c r="Q359" s="48"/>
      <c r="R359" s="119"/>
      <c r="S359" s="119"/>
      <c r="T359" s="119"/>
    </row>
    <row r="360" spans="1:20" ht="14" hidden="1" x14ac:dyDescent="0.15">
      <c r="A360" s="171"/>
      <c r="B360" s="175"/>
      <c r="C360" s="174"/>
      <c r="D360" s="174"/>
      <c r="E360" s="174"/>
      <c r="F360" s="174"/>
      <c r="G360" s="179"/>
      <c r="I360" s="13"/>
      <c r="J360" s="13"/>
      <c r="K360" s="13"/>
      <c r="L360" s="13"/>
      <c r="M360" s="69"/>
      <c r="N360" s="69"/>
      <c r="O360" s="69"/>
      <c r="P360"/>
      <c r="Q360" s="48"/>
      <c r="R360" s="119"/>
      <c r="S360" s="119"/>
      <c r="T360" s="119"/>
    </row>
    <row r="361" spans="1:20" ht="14" hidden="1" x14ac:dyDescent="0.15">
      <c r="A361" s="171"/>
      <c r="B361" s="175"/>
      <c r="C361" s="174"/>
      <c r="D361" s="174"/>
      <c r="E361" s="174"/>
      <c r="F361" s="174"/>
      <c r="G361" s="179"/>
      <c r="I361" s="13"/>
      <c r="J361" s="13"/>
      <c r="K361" s="13"/>
      <c r="L361" s="13"/>
      <c r="M361" s="69"/>
      <c r="N361" s="69"/>
      <c r="O361" s="69"/>
      <c r="P361"/>
      <c r="Q361" s="48"/>
      <c r="R361" s="119"/>
      <c r="S361" s="119"/>
      <c r="T361" s="119"/>
    </row>
    <row r="362" spans="1:20" ht="14" hidden="1" x14ac:dyDescent="0.15">
      <c r="A362" s="171"/>
      <c r="B362" s="175"/>
      <c r="C362" s="174"/>
      <c r="D362" s="174"/>
      <c r="E362" s="174"/>
      <c r="F362" s="174"/>
      <c r="G362" s="179"/>
      <c r="I362" s="13"/>
      <c r="J362" s="13"/>
      <c r="K362" s="13"/>
      <c r="L362" s="13"/>
      <c r="M362" s="69"/>
      <c r="N362" s="69"/>
      <c r="O362" s="69"/>
      <c r="P362"/>
      <c r="Q362" s="48"/>
      <c r="R362" s="119"/>
      <c r="S362" s="119"/>
      <c r="T362" s="119"/>
    </row>
    <row r="363" spans="1:20" ht="14" hidden="1" x14ac:dyDescent="0.15">
      <c r="A363" s="171"/>
      <c r="B363" s="175"/>
      <c r="C363" s="174"/>
      <c r="D363" s="174"/>
      <c r="E363" s="174"/>
      <c r="F363" s="174"/>
      <c r="G363" s="179"/>
      <c r="I363" s="13"/>
      <c r="J363" s="13"/>
      <c r="K363" s="13"/>
      <c r="L363" s="13"/>
      <c r="M363" s="69"/>
      <c r="N363" s="69"/>
      <c r="O363" s="69"/>
      <c r="P363"/>
      <c r="Q363" s="48"/>
      <c r="R363" s="119"/>
      <c r="S363" s="119"/>
      <c r="T363" s="119"/>
    </row>
    <row r="364" spans="1:20" ht="14" hidden="1" x14ac:dyDescent="0.15">
      <c r="A364" s="171"/>
      <c r="B364" s="175"/>
      <c r="C364" s="174"/>
      <c r="D364" s="174"/>
      <c r="E364" s="174"/>
      <c r="F364" s="174"/>
      <c r="G364" s="179"/>
      <c r="I364" s="13"/>
      <c r="J364" s="13"/>
      <c r="K364" s="13"/>
      <c r="L364" s="13"/>
      <c r="M364" s="69"/>
      <c r="N364" s="69"/>
      <c r="O364" s="69"/>
      <c r="P364"/>
      <c r="Q364" s="48"/>
      <c r="R364" s="119"/>
      <c r="S364" s="119"/>
      <c r="T364" s="119"/>
    </row>
    <row r="365" spans="1:20" ht="14" hidden="1" x14ac:dyDescent="0.15">
      <c r="A365" s="171"/>
      <c r="B365" s="175"/>
      <c r="C365" s="174"/>
      <c r="D365" s="174"/>
      <c r="E365" s="174"/>
      <c r="F365" s="174"/>
      <c r="G365" s="179"/>
      <c r="I365" s="13"/>
      <c r="J365" s="13"/>
      <c r="K365" s="13"/>
      <c r="L365" s="13"/>
      <c r="M365" s="69"/>
      <c r="N365" s="69"/>
      <c r="O365" s="69"/>
      <c r="P365"/>
      <c r="Q365" s="48"/>
      <c r="R365" s="119"/>
      <c r="S365" s="119"/>
      <c r="T365" s="119"/>
    </row>
    <row r="366" spans="1:20" ht="14" hidden="1" x14ac:dyDescent="0.15">
      <c r="A366" s="171"/>
      <c r="B366" s="175"/>
      <c r="C366" s="174"/>
      <c r="D366" s="174"/>
      <c r="E366" s="174"/>
      <c r="F366" s="174"/>
      <c r="G366" s="179"/>
      <c r="I366" s="13"/>
      <c r="J366" s="13"/>
      <c r="K366" s="13"/>
      <c r="L366" s="13"/>
      <c r="M366" s="69"/>
      <c r="N366" s="69"/>
      <c r="O366" s="69"/>
      <c r="P366"/>
      <c r="Q366" s="48"/>
      <c r="R366" s="119"/>
      <c r="S366" s="119"/>
      <c r="T366" s="119"/>
    </row>
    <row r="367" spans="1:20" ht="14" hidden="1" x14ac:dyDescent="0.15">
      <c r="A367" s="171"/>
      <c r="B367" s="175"/>
      <c r="C367" s="174"/>
      <c r="D367" s="174"/>
      <c r="E367" s="174"/>
      <c r="F367" s="174"/>
      <c r="G367" s="179"/>
      <c r="I367" s="13"/>
      <c r="J367" s="13"/>
      <c r="K367" s="13"/>
      <c r="L367" s="13"/>
      <c r="M367" s="69"/>
      <c r="N367" s="69"/>
      <c r="O367" s="69"/>
      <c r="P367"/>
      <c r="Q367" s="48"/>
      <c r="R367" s="119"/>
      <c r="S367" s="119"/>
      <c r="T367" s="119"/>
    </row>
    <row r="368" spans="1:20" ht="14" hidden="1" x14ac:dyDescent="0.15">
      <c r="A368" s="171"/>
      <c r="B368" s="175"/>
      <c r="C368" s="174"/>
      <c r="D368" s="174"/>
      <c r="E368" s="174"/>
      <c r="F368" s="174"/>
      <c r="G368" s="179"/>
      <c r="I368" s="13"/>
      <c r="J368" s="13"/>
      <c r="K368" s="13"/>
      <c r="L368" s="13"/>
      <c r="M368" s="69"/>
      <c r="N368" s="69"/>
      <c r="O368" s="69"/>
      <c r="P368"/>
      <c r="Q368" s="48"/>
      <c r="R368" s="119"/>
      <c r="S368" s="119"/>
      <c r="T368" s="119"/>
    </row>
    <row r="369" spans="1:20" ht="14" hidden="1" x14ac:dyDescent="0.15">
      <c r="A369" s="171"/>
      <c r="B369" s="175"/>
      <c r="C369" s="174"/>
      <c r="D369" s="174"/>
      <c r="E369" s="174"/>
      <c r="F369" s="174"/>
      <c r="G369" s="179"/>
      <c r="I369" s="13"/>
      <c r="J369" s="13"/>
      <c r="K369" s="13"/>
      <c r="L369" s="13"/>
      <c r="M369" s="69"/>
      <c r="N369" s="69"/>
      <c r="O369" s="69"/>
      <c r="P369"/>
      <c r="Q369" s="48"/>
      <c r="R369" s="119"/>
      <c r="S369" s="119"/>
      <c r="T369" s="119"/>
    </row>
    <row r="370" spans="1:20" ht="14" hidden="1" x14ac:dyDescent="0.15">
      <c r="A370" s="171"/>
      <c r="B370" s="175"/>
      <c r="C370" s="174"/>
      <c r="D370" s="174"/>
      <c r="E370" s="174"/>
      <c r="F370" s="174"/>
      <c r="G370" s="179"/>
      <c r="I370" s="13"/>
      <c r="J370" s="13"/>
      <c r="K370" s="13"/>
      <c r="L370" s="13"/>
      <c r="M370" s="69"/>
      <c r="N370" s="69"/>
      <c r="O370" s="69"/>
      <c r="P370"/>
      <c r="Q370" s="48"/>
      <c r="R370" s="119"/>
      <c r="S370" s="119"/>
      <c r="T370" s="119"/>
    </row>
    <row r="371" spans="1:20" ht="14" hidden="1" x14ac:dyDescent="0.15">
      <c r="A371" s="171"/>
      <c r="B371" s="175"/>
      <c r="C371" s="174"/>
      <c r="D371" s="174"/>
      <c r="E371" s="174"/>
      <c r="F371" s="174"/>
      <c r="G371" s="179"/>
      <c r="I371" s="13"/>
      <c r="J371" s="13"/>
      <c r="K371" s="13"/>
      <c r="L371" s="13"/>
      <c r="M371" s="69"/>
      <c r="N371" s="69"/>
      <c r="O371" s="69"/>
      <c r="P371"/>
      <c r="Q371" s="48"/>
      <c r="R371" s="119"/>
      <c r="S371" s="119"/>
      <c r="T371" s="119"/>
    </row>
    <row r="372" spans="1:20" ht="14" hidden="1" x14ac:dyDescent="0.15">
      <c r="A372" s="171"/>
      <c r="B372" s="175"/>
      <c r="C372" s="174"/>
      <c r="D372" s="174"/>
      <c r="E372" s="174"/>
      <c r="F372" s="174"/>
      <c r="G372" s="180"/>
      <c r="I372" s="13"/>
      <c r="J372" s="13"/>
      <c r="K372" s="13"/>
      <c r="L372" s="13"/>
      <c r="M372" s="67"/>
      <c r="N372" s="67"/>
      <c r="O372" s="67"/>
      <c r="P372"/>
      <c r="Q372" s="47"/>
      <c r="R372" s="119"/>
      <c r="S372" s="119"/>
      <c r="T372" s="119"/>
    </row>
    <row r="373" spans="1:20" ht="14" hidden="1" x14ac:dyDescent="0.15">
      <c r="A373" s="171"/>
      <c r="B373" s="175"/>
      <c r="C373" s="174"/>
      <c r="D373" s="174"/>
      <c r="E373" s="174"/>
      <c r="F373" s="174"/>
      <c r="G373" s="179"/>
      <c r="I373" s="13"/>
      <c r="J373" s="13"/>
      <c r="K373" s="13"/>
      <c r="L373" s="13"/>
      <c r="M373" s="69"/>
      <c r="N373" s="69"/>
      <c r="O373" s="69"/>
      <c r="P373"/>
      <c r="Q373" s="48"/>
      <c r="R373" s="119"/>
      <c r="S373" s="119"/>
      <c r="T373" s="119"/>
    </row>
    <row r="374" spans="1:20" ht="14" hidden="1" x14ac:dyDescent="0.15">
      <c r="A374" s="171"/>
      <c r="B374" s="175"/>
      <c r="C374" s="174"/>
      <c r="D374" s="174"/>
      <c r="E374" s="174"/>
      <c r="F374" s="174"/>
      <c r="G374" s="179"/>
      <c r="I374" s="13"/>
      <c r="J374" s="13"/>
      <c r="K374" s="13"/>
      <c r="L374" s="13"/>
      <c r="M374" s="69"/>
      <c r="N374" s="69"/>
      <c r="O374" s="69"/>
      <c r="P374"/>
      <c r="Q374" s="48"/>
      <c r="R374" s="119"/>
      <c r="S374" s="119"/>
      <c r="T374" s="119"/>
    </row>
    <row r="375" spans="1:20" hidden="1" x14ac:dyDescent="0.15">
      <c r="A375" s="171"/>
      <c r="B375" s="176"/>
      <c r="C375" s="177"/>
      <c r="D375" s="177"/>
      <c r="E375" s="177"/>
      <c r="F375" s="177"/>
      <c r="G375" s="177"/>
    </row>
    <row r="376" spans="1:20" ht="18" hidden="1" x14ac:dyDescent="0.2">
      <c r="A376" s="250" t="s">
        <v>20</v>
      </c>
      <c r="B376" s="251"/>
      <c r="C376" s="251"/>
      <c r="D376" s="251"/>
      <c r="E376" s="251"/>
      <c r="F376" s="251"/>
      <c r="G376" s="251"/>
    </row>
    <row r="377" spans="1:20" hidden="1" x14ac:dyDescent="0.15">
      <c r="A377" s="246" t="s">
        <v>0</v>
      </c>
      <c r="B377" s="247"/>
      <c r="C377" s="247"/>
      <c r="D377" s="247"/>
      <c r="E377" s="247"/>
      <c r="F377" s="247"/>
      <c r="G377" s="247"/>
    </row>
    <row r="378" spans="1:20" hidden="1" x14ac:dyDescent="0.15">
      <c r="A378" s="171" t="s">
        <v>2</v>
      </c>
      <c r="B378" s="172" t="s">
        <v>2</v>
      </c>
      <c r="C378" s="173">
        <v>2000</v>
      </c>
      <c r="D378" s="173">
        <v>3500</v>
      </c>
      <c r="E378" s="170">
        <v>5000</v>
      </c>
      <c r="F378" s="170"/>
      <c r="G378" s="170"/>
    </row>
    <row r="379" spans="1:20" hidden="1" x14ac:dyDescent="0.15">
      <c r="A379" s="171">
        <v>18</v>
      </c>
      <c r="B379" s="175"/>
      <c r="C379" s="178">
        <f t="shared" ref="C379:G379" si="161">+C305*$K$2</f>
        <v>0</v>
      </c>
      <c r="D379" s="178">
        <f t="shared" si="161"/>
        <v>0</v>
      </c>
      <c r="E379" s="178">
        <f t="shared" si="161"/>
        <v>0</v>
      </c>
      <c r="F379" s="178">
        <f t="shared" si="161"/>
        <v>0</v>
      </c>
      <c r="G379" s="178">
        <f t="shared" si="161"/>
        <v>0</v>
      </c>
    </row>
    <row r="380" spans="1:20" hidden="1" x14ac:dyDescent="0.15">
      <c r="A380" s="171">
        <v>19</v>
      </c>
      <c r="B380" s="175"/>
      <c r="C380" s="178">
        <f t="shared" ref="C380:G380" si="162">+C306*$K$2</f>
        <v>0</v>
      </c>
      <c r="D380" s="178">
        <f t="shared" si="162"/>
        <v>0</v>
      </c>
      <c r="E380" s="178">
        <f t="shared" si="162"/>
        <v>0</v>
      </c>
      <c r="F380" s="178">
        <f t="shared" si="162"/>
        <v>0</v>
      </c>
      <c r="G380" s="178">
        <f t="shared" si="162"/>
        <v>0</v>
      </c>
    </row>
    <row r="381" spans="1:20" hidden="1" x14ac:dyDescent="0.15">
      <c r="A381" s="171">
        <v>20</v>
      </c>
      <c r="B381" s="175"/>
      <c r="C381" s="178">
        <f t="shared" ref="C381:G381" si="163">+C307*$K$2</f>
        <v>0</v>
      </c>
      <c r="D381" s="178">
        <f t="shared" si="163"/>
        <v>0</v>
      </c>
      <c r="E381" s="178">
        <f t="shared" si="163"/>
        <v>0</v>
      </c>
      <c r="F381" s="178">
        <f t="shared" si="163"/>
        <v>0</v>
      </c>
      <c r="G381" s="178">
        <f t="shared" si="163"/>
        <v>0</v>
      </c>
    </row>
    <row r="382" spans="1:20" hidden="1" x14ac:dyDescent="0.15">
      <c r="A382" s="171">
        <v>21</v>
      </c>
      <c r="B382" s="175"/>
      <c r="C382" s="178">
        <f t="shared" ref="C382:G382" si="164">+C308*$K$2</f>
        <v>0</v>
      </c>
      <c r="D382" s="178">
        <f t="shared" si="164"/>
        <v>0</v>
      </c>
      <c r="E382" s="178">
        <f t="shared" si="164"/>
        <v>0</v>
      </c>
      <c r="F382" s="178">
        <f t="shared" si="164"/>
        <v>0</v>
      </c>
      <c r="G382" s="178">
        <f t="shared" si="164"/>
        <v>0</v>
      </c>
    </row>
    <row r="383" spans="1:20" hidden="1" x14ac:dyDescent="0.15">
      <c r="A383" s="171">
        <v>22</v>
      </c>
      <c r="B383" s="175"/>
      <c r="C383" s="178">
        <f t="shared" ref="C383:G383" si="165">+C309*$K$2</f>
        <v>0</v>
      </c>
      <c r="D383" s="178">
        <f t="shared" si="165"/>
        <v>0</v>
      </c>
      <c r="E383" s="178">
        <f t="shared" si="165"/>
        <v>0</v>
      </c>
      <c r="F383" s="178">
        <f t="shared" si="165"/>
        <v>0</v>
      </c>
      <c r="G383" s="178">
        <f t="shared" si="165"/>
        <v>0</v>
      </c>
    </row>
    <row r="384" spans="1:20" hidden="1" x14ac:dyDescent="0.15">
      <c r="A384" s="171">
        <v>23</v>
      </c>
      <c r="B384" s="175"/>
      <c r="C384" s="178">
        <f t="shared" ref="C384:G384" si="166">+C310*$K$2</f>
        <v>0</v>
      </c>
      <c r="D384" s="178">
        <f t="shared" si="166"/>
        <v>0</v>
      </c>
      <c r="E384" s="178">
        <f t="shared" si="166"/>
        <v>0</v>
      </c>
      <c r="F384" s="178">
        <f t="shared" si="166"/>
        <v>0</v>
      </c>
      <c r="G384" s="178">
        <f t="shared" si="166"/>
        <v>0</v>
      </c>
    </row>
    <row r="385" spans="1:7" hidden="1" x14ac:dyDescent="0.15">
      <c r="A385" s="171">
        <v>24</v>
      </c>
      <c r="B385" s="175"/>
      <c r="C385" s="178">
        <f t="shared" ref="C385:G385" si="167">+C311*$K$2</f>
        <v>0</v>
      </c>
      <c r="D385" s="178">
        <f t="shared" si="167"/>
        <v>0</v>
      </c>
      <c r="E385" s="178">
        <f t="shared" si="167"/>
        <v>0</v>
      </c>
      <c r="F385" s="178">
        <f t="shared" si="167"/>
        <v>0</v>
      </c>
      <c r="G385" s="178">
        <f t="shared" si="167"/>
        <v>0</v>
      </c>
    </row>
    <row r="386" spans="1:7" hidden="1" x14ac:dyDescent="0.15">
      <c r="A386" s="171">
        <v>25</v>
      </c>
      <c r="B386" s="175"/>
      <c r="C386" s="178">
        <f t="shared" ref="C386:G386" si="168">+C312*$K$2</f>
        <v>0</v>
      </c>
      <c r="D386" s="178">
        <f t="shared" si="168"/>
        <v>0</v>
      </c>
      <c r="E386" s="178">
        <f t="shared" si="168"/>
        <v>0</v>
      </c>
      <c r="F386" s="178">
        <f t="shared" si="168"/>
        <v>0</v>
      </c>
      <c r="G386" s="178">
        <f t="shared" si="168"/>
        <v>0</v>
      </c>
    </row>
    <row r="387" spans="1:7" hidden="1" x14ac:dyDescent="0.15">
      <c r="A387" s="171">
        <v>26</v>
      </c>
      <c r="B387" s="175"/>
      <c r="C387" s="178">
        <f t="shared" ref="C387:G387" si="169">+C313*$K$2</f>
        <v>0</v>
      </c>
      <c r="D387" s="178">
        <f t="shared" si="169"/>
        <v>0</v>
      </c>
      <c r="E387" s="178">
        <f t="shared" si="169"/>
        <v>0</v>
      </c>
      <c r="F387" s="178">
        <f t="shared" si="169"/>
        <v>0</v>
      </c>
      <c r="G387" s="178">
        <f t="shared" si="169"/>
        <v>0</v>
      </c>
    </row>
    <row r="388" spans="1:7" hidden="1" x14ac:dyDescent="0.15">
      <c r="A388" s="171">
        <v>27</v>
      </c>
      <c r="B388" s="175"/>
      <c r="C388" s="178">
        <f t="shared" ref="C388:G388" si="170">+C314*$K$2</f>
        <v>0</v>
      </c>
      <c r="D388" s="178">
        <f t="shared" si="170"/>
        <v>0</v>
      </c>
      <c r="E388" s="178">
        <f t="shared" si="170"/>
        <v>0</v>
      </c>
      <c r="F388" s="178">
        <f t="shared" si="170"/>
        <v>0</v>
      </c>
      <c r="G388" s="178">
        <f t="shared" si="170"/>
        <v>0</v>
      </c>
    </row>
    <row r="389" spans="1:7" hidden="1" x14ac:dyDescent="0.15">
      <c r="A389" s="171">
        <v>28</v>
      </c>
      <c r="B389" s="175"/>
      <c r="C389" s="178">
        <f t="shared" ref="C389:G389" si="171">+C315*$K$2</f>
        <v>0</v>
      </c>
      <c r="D389" s="178">
        <f t="shared" si="171"/>
        <v>0</v>
      </c>
      <c r="E389" s="178">
        <f t="shared" si="171"/>
        <v>0</v>
      </c>
      <c r="F389" s="178">
        <f t="shared" si="171"/>
        <v>0</v>
      </c>
      <c r="G389" s="178">
        <f t="shared" si="171"/>
        <v>0</v>
      </c>
    </row>
    <row r="390" spans="1:7" hidden="1" x14ac:dyDescent="0.15">
      <c r="A390" s="171">
        <v>29</v>
      </c>
      <c r="B390" s="175"/>
      <c r="C390" s="178">
        <f t="shared" ref="C390:G390" si="172">+C316*$K$2</f>
        <v>0</v>
      </c>
      <c r="D390" s="178">
        <f t="shared" si="172"/>
        <v>0</v>
      </c>
      <c r="E390" s="178">
        <f t="shared" si="172"/>
        <v>0</v>
      </c>
      <c r="F390" s="178">
        <f t="shared" si="172"/>
        <v>0</v>
      </c>
      <c r="G390" s="178">
        <f t="shared" si="172"/>
        <v>0</v>
      </c>
    </row>
    <row r="391" spans="1:7" hidden="1" x14ac:dyDescent="0.15">
      <c r="A391" s="171">
        <v>30</v>
      </c>
      <c r="B391" s="175"/>
      <c r="C391" s="178">
        <f t="shared" ref="C391:G391" si="173">+C317*$K$2</f>
        <v>0</v>
      </c>
      <c r="D391" s="178">
        <f t="shared" si="173"/>
        <v>0</v>
      </c>
      <c r="E391" s="178">
        <f t="shared" si="173"/>
        <v>0</v>
      </c>
      <c r="F391" s="178">
        <f t="shared" si="173"/>
        <v>0</v>
      </c>
      <c r="G391" s="178">
        <f t="shared" si="173"/>
        <v>0</v>
      </c>
    </row>
    <row r="392" spans="1:7" hidden="1" x14ac:dyDescent="0.15">
      <c r="A392" s="171">
        <v>31</v>
      </c>
      <c r="B392" s="175"/>
      <c r="C392" s="178">
        <f t="shared" ref="C392:G392" si="174">+C318*$K$2</f>
        <v>0</v>
      </c>
      <c r="D392" s="178">
        <f t="shared" si="174"/>
        <v>0</v>
      </c>
      <c r="E392" s="178">
        <f t="shared" si="174"/>
        <v>0</v>
      </c>
      <c r="F392" s="178">
        <f t="shared" si="174"/>
        <v>0</v>
      </c>
      <c r="G392" s="178">
        <f t="shared" si="174"/>
        <v>0</v>
      </c>
    </row>
    <row r="393" spans="1:7" hidden="1" x14ac:dyDescent="0.15">
      <c r="A393" s="171">
        <v>32</v>
      </c>
      <c r="B393" s="175"/>
      <c r="C393" s="178">
        <f t="shared" ref="C393:G393" si="175">+C319*$K$2</f>
        <v>0</v>
      </c>
      <c r="D393" s="178">
        <f t="shared" si="175"/>
        <v>0</v>
      </c>
      <c r="E393" s="178">
        <f t="shared" si="175"/>
        <v>0</v>
      </c>
      <c r="F393" s="178">
        <f t="shared" si="175"/>
        <v>0</v>
      </c>
      <c r="G393" s="178">
        <f t="shared" si="175"/>
        <v>0</v>
      </c>
    </row>
    <row r="394" spans="1:7" hidden="1" x14ac:dyDescent="0.15">
      <c r="A394" s="171">
        <v>33</v>
      </c>
      <c r="B394" s="175"/>
      <c r="C394" s="178">
        <f t="shared" ref="C394:G394" si="176">+C320*$K$2</f>
        <v>0</v>
      </c>
      <c r="D394" s="178">
        <f t="shared" si="176"/>
        <v>0</v>
      </c>
      <c r="E394" s="178">
        <f t="shared" si="176"/>
        <v>0</v>
      </c>
      <c r="F394" s="178">
        <f t="shared" si="176"/>
        <v>0</v>
      </c>
      <c r="G394" s="178">
        <f t="shared" si="176"/>
        <v>0</v>
      </c>
    </row>
    <row r="395" spans="1:7" hidden="1" x14ac:dyDescent="0.15">
      <c r="A395" s="171">
        <v>34</v>
      </c>
      <c r="B395" s="175"/>
      <c r="C395" s="178">
        <f t="shared" ref="C395:G395" si="177">+C321*$K$2</f>
        <v>0</v>
      </c>
      <c r="D395" s="178">
        <f t="shared" si="177"/>
        <v>0</v>
      </c>
      <c r="E395" s="178">
        <f t="shared" si="177"/>
        <v>0</v>
      </c>
      <c r="F395" s="178">
        <f t="shared" si="177"/>
        <v>0</v>
      </c>
      <c r="G395" s="178">
        <f t="shared" si="177"/>
        <v>0</v>
      </c>
    </row>
    <row r="396" spans="1:7" hidden="1" x14ac:dyDescent="0.15">
      <c r="A396" s="171">
        <v>35</v>
      </c>
      <c r="B396" s="175"/>
      <c r="C396" s="178">
        <f t="shared" ref="C396:G396" si="178">+C322*$K$2</f>
        <v>0</v>
      </c>
      <c r="D396" s="178">
        <f t="shared" si="178"/>
        <v>0</v>
      </c>
      <c r="E396" s="178">
        <f t="shared" si="178"/>
        <v>0</v>
      </c>
      <c r="F396" s="178">
        <f t="shared" si="178"/>
        <v>0</v>
      </c>
      <c r="G396" s="178">
        <f t="shared" si="178"/>
        <v>0</v>
      </c>
    </row>
    <row r="397" spans="1:7" hidden="1" x14ac:dyDescent="0.15">
      <c r="A397" s="171">
        <v>36</v>
      </c>
      <c r="B397" s="175"/>
      <c r="C397" s="178">
        <f t="shared" ref="C397:G397" si="179">+C323*$K$2</f>
        <v>0</v>
      </c>
      <c r="D397" s="178">
        <f t="shared" si="179"/>
        <v>0</v>
      </c>
      <c r="E397" s="178">
        <f t="shared" si="179"/>
        <v>0</v>
      </c>
      <c r="F397" s="178">
        <f t="shared" si="179"/>
        <v>0</v>
      </c>
      <c r="G397" s="178">
        <f t="shared" si="179"/>
        <v>0</v>
      </c>
    </row>
    <row r="398" spans="1:7" hidden="1" x14ac:dyDescent="0.15">
      <c r="A398" s="171">
        <v>37</v>
      </c>
      <c r="B398" s="175"/>
      <c r="C398" s="178">
        <f t="shared" ref="C398:G398" si="180">+C324*$K$2</f>
        <v>0</v>
      </c>
      <c r="D398" s="178">
        <f t="shared" si="180"/>
        <v>0</v>
      </c>
      <c r="E398" s="178">
        <f t="shared" si="180"/>
        <v>0</v>
      </c>
      <c r="F398" s="178">
        <f t="shared" si="180"/>
        <v>0</v>
      </c>
      <c r="G398" s="178">
        <f t="shared" si="180"/>
        <v>0</v>
      </c>
    </row>
    <row r="399" spans="1:7" hidden="1" x14ac:dyDescent="0.15">
      <c r="A399" s="171">
        <v>38</v>
      </c>
      <c r="B399" s="175"/>
      <c r="C399" s="178">
        <f t="shared" ref="C399:G399" si="181">+C325*$K$2</f>
        <v>0</v>
      </c>
      <c r="D399" s="178">
        <f t="shared" si="181"/>
        <v>0</v>
      </c>
      <c r="E399" s="178">
        <f t="shared" si="181"/>
        <v>0</v>
      </c>
      <c r="F399" s="178">
        <f t="shared" si="181"/>
        <v>0</v>
      </c>
      <c r="G399" s="178">
        <f t="shared" si="181"/>
        <v>0</v>
      </c>
    </row>
    <row r="400" spans="1:7" hidden="1" x14ac:dyDescent="0.15">
      <c r="A400" s="171">
        <v>39</v>
      </c>
      <c r="B400" s="175"/>
      <c r="C400" s="178">
        <f t="shared" ref="C400:G400" si="182">+C326*$K$2</f>
        <v>0</v>
      </c>
      <c r="D400" s="178">
        <f t="shared" si="182"/>
        <v>0</v>
      </c>
      <c r="E400" s="178">
        <f t="shared" si="182"/>
        <v>0</v>
      </c>
      <c r="F400" s="178">
        <f t="shared" si="182"/>
        <v>0</v>
      </c>
      <c r="G400" s="178">
        <f t="shared" si="182"/>
        <v>0</v>
      </c>
    </row>
    <row r="401" spans="1:7" hidden="1" x14ac:dyDescent="0.15">
      <c r="A401" s="171">
        <v>40</v>
      </c>
      <c r="B401" s="175"/>
      <c r="C401" s="178">
        <f t="shared" ref="C401:G401" si="183">+C327*$K$2</f>
        <v>0</v>
      </c>
      <c r="D401" s="178">
        <f t="shared" si="183"/>
        <v>0</v>
      </c>
      <c r="E401" s="178">
        <f t="shared" si="183"/>
        <v>0</v>
      </c>
      <c r="F401" s="178">
        <f t="shared" si="183"/>
        <v>0</v>
      </c>
      <c r="G401" s="178">
        <f t="shared" si="183"/>
        <v>0</v>
      </c>
    </row>
    <row r="402" spans="1:7" hidden="1" x14ac:dyDescent="0.15">
      <c r="A402" s="171">
        <v>41</v>
      </c>
      <c r="B402" s="175"/>
      <c r="C402" s="178">
        <f t="shared" ref="C402:G402" si="184">+C328*$K$2</f>
        <v>0</v>
      </c>
      <c r="D402" s="178">
        <f t="shared" si="184"/>
        <v>0</v>
      </c>
      <c r="E402" s="178">
        <f t="shared" si="184"/>
        <v>0</v>
      </c>
      <c r="F402" s="178">
        <f t="shared" si="184"/>
        <v>0</v>
      </c>
      <c r="G402" s="178">
        <f t="shared" si="184"/>
        <v>0</v>
      </c>
    </row>
    <row r="403" spans="1:7" hidden="1" x14ac:dyDescent="0.15">
      <c r="A403" s="171">
        <v>42</v>
      </c>
      <c r="B403" s="175"/>
      <c r="C403" s="178">
        <f t="shared" ref="C403:G403" si="185">+C329*$K$2</f>
        <v>0</v>
      </c>
      <c r="D403" s="178">
        <f t="shared" si="185"/>
        <v>0</v>
      </c>
      <c r="E403" s="178">
        <f t="shared" si="185"/>
        <v>0</v>
      </c>
      <c r="F403" s="178">
        <f t="shared" si="185"/>
        <v>0</v>
      </c>
      <c r="G403" s="178">
        <f t="shared" si="185"/>
        <v>0</v>
      </c>
    </row>
    <row r="404" spans="1:7" hidden="1" x14ac:dyDescent="0.15">
      <c r="A404" s="171">
        <v>43</v>
      </c>
      <c r="B404" s="175"/>
      <c r="C404" s="178">
        <f t="shared" ref="C404:G404" si="186">+C330*$K$2</f>
        <v>0</v>
      </c>
      <c r="D404" s="178">
        <f t="shared" si="186"/>
        <v>0</v>
      </c>
      <c r="E404" s="178">
        <f t="shared" si="186"/>
        <v>0</v>
      </c>
      <c r="F404" s="178">
        <f t="shared" si="186"/>
        <v>0</v>
      </c>
      <c r="G404" s="178">
        <f t="shared" si="186"/>
        <v>0</v>
      </c>
    </row>
    <row r="405" spans="1:7" hidden="1" x14ac:dyDescent="0.15">
      <c r="A405" s="171">
        <v>44</v>
      </c>
      <c r="B405" s="175"/>
      <c r="C405" s="178">
        <f t="shared" ref="C405:G405" si="187">+C331*$K$2</f>
        <v>0</v>
      </c>
      <c r="D405" s="178">
        <f t="shared" si="187"/>
        <v>0</v>
      </c>
      <c r="E405" s="178">
        <f t="shared" si="187"/>
        <v>0</v>
      </c>
      <c r="F405" s="178">
        <f t="shared" si="187"/>
        <v>0</v>
      </c>
      <c r="G405" s="178">
        <f t="shared" si="187"/>
        <v>0</v>
      </c>
    </row>
    <row r="406" spans="1:7" hidden="1" x14ac:dyDescent="0.15">
      <c r="A406" s="171">
        <v>45</v>
      </c>
      <c r="B406" s="175"/>
      <c r="C406" s="178">
        <f t="shared" ref="C406:G406" si="188">+C332*$K$2</f>
        <v>0</v>
      </c>
      <c r="D406" s="178">
        <f t="shared" si="188"/>
        <v>0</v>
      </c>
      <c r="E406" s="178">
        <f t="shared" si="188"/>
        <v>0</v>
      </c>
      <c r="F406" s="178">
        <f t="shared" si="188"/>
        <v>0</v>
      </c>
      <c r="G406" s="178">
        <f t="shared" si="188"/>
        <v>0</v>
      </c>
    </row>
    <row r="407" spans="1:7" hidden="1" x14ac:dyDescent="0.15">
      <c r="A407" s="171">
        <v>46</v>
      </c>
      <c r="B407" s="175"/>
      <c r="C407" s="178">
        <f t="shared" ref="C407:G407" si="189">+C333*$K$2</f>
        <v>0</v>
      </c>
      <c r="D407" s="178">
        <f t="shared" si="189"/>
        <v>0</v>
      </c>
      <c r="E407" s="178">
        <f t="shared" si="189"/>
        <v>0</v>
      </c>
      <c r="F407" s="178">
        <f t="shared" si="189"/>
        <v>0</v>
      </c>
      <c r="G407" s="178">
        <f t="shared" si="189"/>
        <v>0</v>
      </c>
    </row>
    <row r="408" spans="1:7" hidden="1" x14ac:dyDescent="0.15">
      <c r="A408" s="171">
        <v>47</v>
      </c>
      <c r="B408" s="175"/>
      <c r="C408" s="178">
        <f t="shared" ref="C408:G408" si="190">+C334*$K$2</f>
        <v>0</v>
      </c>
      <c r="D408" s="178">
        <f t="shared" si="190"/>
        <v>0</v>
      </c>
      <c r="E408" s="178">
        <f t="shared" si="190"/>
        <v>0</v>
      </c>
      <c r="F408" s="178">
        <f t="shared" si="190"/>
        <v>0</v>
      </c>
      <c r="G408" s="178">
        <f t="shared" si="190"/>
        <v>0</v>
      </c>
    </row>
    <row r="409" spans="1:7" hidden="1" x14ac:dyDescent="0.15">
      <c r="A409" s="171">
        <v>48</v>
      </c>
      <c r="B409" s="175"/>
      <c r="C409" s="178">
        <f t="shared" ref="C409:G409" si="191">+C335*$K$2</f>
        <v>0</v>
      </c>
      <c r="D409" s="178">
        <f t="shared" si="191"/>
        <v>0</v>
      </c>
      <c r="E409" s="178">
        <f t="shared" si="191"/>
        <v>0</v>
      </c>
      <c r="F409" s="178">
        <f t="shared" si="191"/>
        <v>0</v>
      </c>
      <c r="G409" s="178">
        <f t="shared" si="191"/>
        <v>0</v>
      </c>
    </row>
    <row r="410" spans="1:7" hidden="1" x14ac:dyDescent="0.15">
      <c r="A410" s="171">
        <v>49</v>
      </c>
      <c r="B410" s="175"/>
      <c r="C410" s="178">
        <f t="shared" ref="C410:G410" si="192">+C336*$K$2</f>
        <v>0</v>
      </c>
      <c r="D410" s="178">
        <f t="shared" si="192"/>
        <v>0</v>
      </c>
      <c r="E410" s="178">
        <f t="shared" si="192"/>
        <v>0</v>
      </c>
      <c r="F410" s="178">
        <f t="shared" si="192"/>
        <v>0</v>
      </c>
      <c r="G410" s="178">
        <f t="shared" si="192"/>
        <v>0</v>
      </c>
    </row>
    <row r="411" spans="1:7" hidden="1" x14ac:dyDescent="0.15">
      <c r="A411" s="171">
        <v>50</v>
      </c>
      <c r="B411" s="175"/>
      <c r="C411" s="178">
        <f t="shared" ref="C411:G411" si="193">+C337*$K$2</f>
        <v>0</v>
      </c>
      <c r="D411" s="178">
        <f t="shared" si="193"/>
        <v>0</v>
      </c>
      <c r="E411" s="178">
        <f t="shared" si="193"/>
        <v>0</v>
      </c>
      <c r="F411" s="178">
        <f t="shared" si="193"/>
        <v>0</v>
      </c>
      <c r="G411" s="178">
        <f t="shared" si="193"/>
        <v>0</v>
      </c>
    </row>
    <row r="412" spans="1:7" hidden="1" x14ac:dyDescent="0.15">
      <c r="A412" s="171">
        <v>51</v>
      </c>
      <c r="B412" s="175"/>
      <c r="C412" s="178">
        <f t="shared" ref="C412:G412" si="194">+C338*$K$2</f>
        <v>0</v>
      </c>
      <c r="D412" s="178">
        <f t="shared" si="194"/>
        <v>0</v>
      </c>
      <c r="E412" s="178">
        <f t="shared" si="194"/>
        <v>0</v>
      </c>
      <c r="F412" s="178">
        <f t="shared" si="194"/>
        <v>0</v>
      </c>
      <c r="G412" s="178">
        <f t="shared" si="194"/>
        <v>0</v>
      </c>
    </row>
    <row r="413" spans="1:7" hidden="1" x14ac:dyDescent="0.15">
      <c r="A413" s="171">
        <v>52</v>
      </c>
      <c r="B413" s="175"/>
      <c r="C413" s="178">
        <f t="shared" ref="C413:G413" si="195">+C339*$K$2</f>
        <v>0</v>
      </c>
      <c r="D413" s="178">
        <f t="shared" si="195"/>
        <v>0</v>
      </c>
      <c r="E413" s="178">
        <f t="shared" si="195"/>
        <v>0</v>
      </c>
      <c r="F413" s="178">
        <f t="shared" si="195"/>
        <v>0</v>
      </c>
      <c r="G413" s="178">
        <f t="shared" si="195"/>
        <v>0</v>
      </c>
    </row>
    <row r="414" spans="1:7" hidden="1" x14ac:dyDescent="0.15">
      <c r="A414" s="171">
        <v>53</v>
      </c>
      <c r="B414" s="175"/>
      <c r="C414" s="178">
        <f t="shared" ref="C414:G414" si="196">+C340*$K$2</f>
        <v>0</v>
      </c>
      <c r="D414" s="178">
        <f t="shared" si="196"/>
        <v>0</v>
      </c>
      <c r="E414" s="178">
        <f t="shared" si="196"/>
        <v>0</v>
      </c>
      <c r="F414" s="178">
        <f t="shared" si="196"/>
        <v>0</v>
      </c>
      <c r="G414" s="178">
        <f t="shared" si="196"/>
        <v>0</v>
      </c>
    </row>
    <row r="415" spans="1:7" hidden="1" x14ac:dyDescent="0.15">
      <c r="A415" s="171">
        <v>54</v>
      </c>
      <c r="B415" s="175"/>
      <c r="C415" s="178">
        <f t="shared" ref="C415:G415" si="197">+C341*$K$2</f>
        <v>0</v>
      </c>
      <c r="D415" s="178">
        <f t="shared" si="197"/>
        <v>0</v>
      </c>
      <c r="E415" s="178">
        <f t="shared" si="197"/>
        <v>0</v>
      </c>
      <c r="F415" s="178">
        <f t="shared" si="197"/>
        <v>0</v>
      </c>
      <c r="G415" s="178">
        <f t="shared" si="197"/>
        <v>0</v>
      </c>
    </row>
    <row r="416" spans="1:7" hidden="1" x14ac:dyDescent="0.15">
      <c r="A416" s="171">
        <v>55</v>
      </c>
      <c r="B416" s="175"/>
      <c r="C416" s="178">
        <f t="shared" ref="C416:G416" si="198">+C342*$K$2</f>
        <v>0</v>
      </c>
      <c r="D416" s="178">
        <f t="shared" si="198"/>
        <v>0</v>
      </c>
      <c r="E416" s="178">
        <f t="shared" si="198"/>
        <v>0</v>
      </c>
      <c r="F416" s="178">
        <f t="shared" si="198"/>
        <v>0</v>
      </c>
      <c r="G416" s="178">
        <f t="shared" si="198"/>
        <v>0</v>
      </c>
    </row>
    <row r="417" spans="1:7" hidden="1" x14ac:dyDescent="0.15">
      <c r="A417" s="171">
        <v>56</v>
      </c>
      <c r="B417" s="175"/>
      <c r="C417" s="178">
        <f t="shared" ref="C417:G417" si="199">+C343*$K$2</f>
        <v>0</v>
      </c>
      <c r="D417" s="178">
        <f t="shared" si="199"/>
        <v>0</v>
      </c>
      <c r="E417" s="178">
        <f t="shared" si="199"/>
        <v>0</v>
      </c>
      <c r="F417" s="178">
        <f t="shared" si="199"/>
        <v>0</v>
      </c>
      <c r="G417" s="178">
        <f t="shared" si="199"/>
        <v>0</v>
      </c>
    </row>
    <row r="418" spans="1:7" hidden="1" x14ac:dyDescent="0.15">
      <c r="A418" s="171">
        <v>57</v>
      </c>
      <c r="B418" s="175"/>
      <c r="C418" s="178">
        <f t="shared" ref="C418:G418" si="200">+C344*$K$2</f>
        <v>0</v>
      </c>
      <c r="D418" s="178">
        <f t="shared" si="200"/>
        <v>0</v>
      </c>
      <c r="E418" s="178">
        <f t="shared" si="200"/>
        <v>0</v>
      </c>
      <c r="F418" s="178">
        <f t="shared" si="200"/>
        <v>0</v>
      </c>
      <c r="G418" s="178">
        <f t="shared" si="200"/>
        <v>0</v>
      </c>
    </row>
    <row r="419" spans="1:7" hidden="1" x14ac:dyDescent="0.15">
      <c r="A419" s="171">
        <v>58</v>
      </c>
      <c r="B419" s="175"/>
      <c r="C419" s="178">
        <f t="shared" ref="C419:G419" si="201">+C345*$K$2</f>
        <v>0</v>
      </c>
      <c r="D419" s="178">
        <f t="shared" si="201"/>
        <v>0</v>
      </c>
      <c r="E419" s="178">
        <f t="shared" si="201"/>
        <v>0</v>
      </c>
      <c r="F419" s="178">
        <f t="shared" si="201"/>
        <v>0</v>
      </c>
      <c r="G419" s="178">
        <f t="shared" si="201"/>
        <v>0</v>
      </c>
    </row>
    <row r="420" spans="1:7" hidden="1" x14ac:dyDescent="0.15">
      <c r="A420" s="171">
        <v>59</v>
      </c>
      <c r="B420" s="175"/>
      <c r="C420" s="178">
        <f t="shared" ref="C420:G420" si="202">+C346*$K$2</f>
        <v>0</v>
      </c>
      <c r="D420" s="178">
        <f t="shared" si="202"/>
        <v>0</v>
      </c>
      <c r="E420" s="178">
        <f t="shared" si="202"/>
        <v>0</v>
      </c>
      <c r="F420" s="178">
        <f t="shared" si="202"/>
        <v>0</v>
      </c>
      <c r="G420" s="178">
        <f t="shared" si="202"/>
        <v>0</v>
      </c>
    </row>
    <row r="421" spans="1:7" hidden="1" x14ac:dyDescent="0.15">
      <c r="A421" s="171">
        <v>60</v>
      </c>
      <c r="B421" s="175"/>
      <c r="C421" s="178">
        <f t="shared" ref="C421:G421" si="203">+C347*$K$2</f>
        <v>0</v>
      </c>
      <c r="D421" s="178">
        <f t="shared" si="203"/>
        <v>0</v>
      </c>
      <c r="E421" s="178">
        <f t="shared" si="203"/>
        <v>0</v>
      </c>
      <c r="F421" s="178">
        <f t="shared" si="203"/>
        <v>0</v>
      </c>
      <c r="G421" s="178">
        <f t="shared" si="203"/>
        <v>0</v>
      </c>
    </row>
    <row r="422" spans="1:7" hidden="1" x14ac:dyDescent="0.15">
      <c r="A422" s="171">
        <v>61</v>
      </c>
      <c r="B422" s="175"/>
      <c r="C422" s="178">
        <f t="shared" ref="C422:G422" si="204">+C348*$K$2</f>
        <v>0</v>
      </c>
      <c r="D422" s="178">
        <f t="shared" si="204"/>
        <v>0</v>
      </c>
      <c r="E422" s="178">
        <f t="shared" si="204"/>
        <v>0</v>
      </c>
      <c r="F422" s="178">
        <f t="shared" si="204"/>
        <v>0</v>
      </c>
      <c r="G422" s="178">
        <f t="shared" si="204"/>
        <v>0</v>
      </c>
    </row>
    <row r="423" spans="1:7" hidden="1" x14ac:dyDescent="0.15">
      <c r="A423" s="171">
        <v>62</v>
      </c>
      <c r="B423" s="175"/>
      <c r="C423" s="178">
        <f t="shared" ref="C423:G423" si="205">+C349*$K$2</f>
        <v>0</v>
      </c>
      <c r="D423" s="178">
        <f t="shared" si="205"/>
        <v>0</v>
      </c>
      <c r="E423" s="178">
        <f t="shared" si="205"/>
        <v>0</v>
      </c>
      <c r="F423" s="178">
        <f t="shared" si="205"/>
        <v>0</v>
      </c>
      <c r="G423" s="178">
        <f t="shared" si="205"/>
        <v>0</v>
      </c>
    </row>
    <row r="424" spans="1:7" hidden="1" x14ac:dyDescent="0.15">
      <c r="A424" s="171">
        <v>63</v>
      </c>
      <c r="B424" s="175"/>
      <c r="C424" s="178">
        <f t="shared" ref="C424:G424" si="206">+C350*$K$2</f>
        <v>0</v>
      </c>
      <c r="D424" s="178">
        <f t="shared" si="206"/>
        <v>0</v>
      </c>
      <c r="E424" s="178">
        <f t="shared" si="206"/>
        <v>0</v>
      </c>
      <c r="F424" s="178">
        <f t="shared" si="206"/>
        <v>0</v>
      </c>
      <c r="G424" s="178">
        <f t="shared" si="206"/>
        <v>0</v>
      </c>
    </row>
    <row r="425" spans="1:7" hidden="1" x14ac:dyDescent="0.15">
      <c r="A425" s="171">
        <v>64</v>
      </c>
      <c r="B425" s="175"/>
      <c r="C425" s="178">
        <f t="shared" ref="C425:G425" si="207">+C351*$K$2</f>
        <v>0</v>
      </c>
      <c r="D425" s="178">
        <f t="shared" si="207"/>
        <v>0</v>
      </c>
      <c r="E425" s="178">
        <f t="shared" si="207"/>
        <v>0</v>
      </c>
      <c r="F425" s="178">
        <f t="shared" si="207"/>
        <v>0</v>
      </c>
      <c r="G425" s="178">
        <f t="shared" si="207"/>
        <v>0</v>
      </c>
    </row>
    <row r="426" spans="1:7" hidden="1" x14ac:dyDescent="0.15">
      <c r="A426" s="171">
        <v>65</v>
      </c>
      <c r="B426" s="175"/>
      <c r="C426" s="178">
        <f t="shared" ref="C426:G426" si="208">+C352*$K$2</f>
        <v>0</v>
      </c>
      <c r="D426" s="178">
        <f t="shared" si="208"/>
        <v>0</v>
      </c>
      <c r="E426" s="178">
        <f t="shared" si="208"/>
        <v>0</v>
      </c>
      <c r="F426" s="178">
        <f t="shared" si="208"/>
        <v>0</v>
      </c>
      <c r="G426" s="178">
        <f t="shared" si="208"/>
        <v>0</v>
      </c>
    </row>
    <row r="427" spans="1:7" hidden="1" x14ac:dyDescent="0.15">
      <c r="A427" s="171">
        <v>66</v>
      </c>
      <c r="B427" s="175"/>
      <c r="C427" s="178">
        <f t="shared" ref="C427:G427" si="209">+C353*$K$2</f>
        <v>0</v>
      </c>
      <c r="D427" s="178">
        <f t="shared" si="209"/>
        <v>0</v>
      </c>
      <c r="E427" s="178">
        <f t="shared" si="209"/>
        <v>0</v>
      </c>
      <c r="F427" s="178">
        <f t="shared" si="209"/>
        <v>0</v>
      </c>
      <c r="G427" s="178">
        <f t="shared" si="209"/>
        <v>0</v>
      </c>
    </row>
    <row r="428" spans="1:7" hidden="1" x14ac:dyDescent="0.15">
      <c r="A428" s="171">
        <v>67</v>
      </c>
      <c r="B428" s="175"/>
      <c r="C428" s="178">
        <f t="shared" ref="C428:G428" si="210">+C354*$K$2</f>
        <v>0</v>
      </c>
      <c r="D428" s="178">
        <f t="shared" si="210"/>
        <v>0</v>
      </c>
      <c r="E428" s="178">
        <f t="shared" si="210"/>
        <v>0</v>
      </c>
      <c r="F428" s="178">
        <f t="shared" si="210"/>
        <v>0</v>
      </c>
      <c r="G428" s="178">
        <f t="shared" si="210"/>
        <v>0</v>
      </c>
    </row>
    <row r="429" spans="1:7" hidden="1" x14ac:dyDescent="0.15">
      <c r="A429" s="171">
        <v>68</v>
      </c>
      <c r="B429" s="175"/>
      <c r="C429" s="178">
        <f t="shared" ref="C429:G429" si="211">+C355*$K$2</f>
        <v>0</v>
      </c>
      <c r="D429" s="178">
        <f t="shared" si="211"/>
        <v>0</v>
      </c>
      <c r="E429" s="178">
        <f t="shared" si="211"/>
        <v>0</v>
      </c>
      <c r="F429" s="178">
        <f t="shared" si="211"/>
        <v>0</v>
      </c>
      <c r="G429" s="178">
        <f t="shared" si="211"/>
        <v>0</v>
      </c>
    </row>
    <row r="430" spans="1:7" hidden="1" x14ac:dyDescent="0.15">
      <c r="A430" s="171">
        <v>69</v>
      </c>
      <c r="B430" s="175"/>
      <c r="C430" s="178">
        <f t="shared" ref="C430:G430" si="212">+C356*$K$2</f>
        <v>0</v>
      </c>
      <c r="D430" s="178">
        <f t="shared" si="212"/>
        <v>0</v>
      </c>
      <c r="E430" s="178">
        <f t="shared" si="212"/>
        <v>0</v>
      </c>
      <c r="F430" s="178">
        <f t="shared" si="212"/>
        <v>0</v>
      </c>
      <c r="G430" s="178">
        <f t="shared" si="212"/>
        <v>0</v>
      </c>
    </row>
    <row r="431" spans="1:7" hidden="1" x14ac:dyDescent="0.15">
      <c r="A431" s="171">
        <v>70</v>
      </c>
      <c r="B431" s="175"/>
      <c r="C431" s="178">
        <f t="shared" ref="C431:G431" si="213">+C357*$K$2</f>
        <v>0</v>
      </c>
      <c r="D431" s="178">
        <f t="shared" si="213"/>
        <v>0</v>
      </c>
      <c r="E431" s="178">
        <f t="shared" si="213"/>
        <v>0</v>
      </c>
      <c r="F431" s="178">
        <f t="shared" si="213"/>
        <v>0</v>
      </c>
      <c r="G431" s="178">
        <f t="shared" si="213"/>
        <v>0</v>
      </c>
    </row>
    <row r="432" spans="1:7" hidden="1" x14ac:dyDescent="0.15">
      <c r="A432" s="171">
        <v>71</v>
      </c>
      <c r="B432" s="175"/>
      <c r="C432" s="178">
        <f t="shared" ref="C432:G432" si="214">+C358*$K$2</f>
        <v>0</v>
      </c>
      <c r="D432" s="178">
        <f t="shared" si="214"/>
        <v>0</v>
      </c>
      <c r="E432" s="178">
        <f t="shared" si="214"/>
        <v>0</v>
      </c>
      <c r="F432" s="178">
        <f t="shared" si="214"/>
        <v>0</v>
      </c>
      <c r="G432" s="178">
        <f t="shared" si="214"/>
        <v>0</v>
      </c>
    </row>
    <row r="433" spans="1:7" hidden="1" x14ac:dyDescent="0.15">
      <c r="A433" s="171">
        <v>72</v>
      </c>
      <c r="B433" s="175"/>
      <c r="C433" s="178">
        <f t="shared" ref="C433:G433" si="215">+C359*$K$2</f>
        <v>0</v>
      </c>
      <c r="D433" s="178">
        <f t="shared" si="215"/>
        <v>0</v>
      </c>
      <c r="E433" s="178">
        <f t="shared" si="215"/>
        <v>0</v>
      </c>
      <c r="F433" s="178">
        <f t="shared" si="215"/>
        <v>0</v>
      </c>
      <c r="G433" s="178">
        <f t="shared" si="215"/>
        <v>0</v>
      </c>
    </row>
    <row r="434" spans="1:7" hidden="1" x14ac:dyDescent="0.15">
      <c r="A434" s="171">
        <v>73</v>
      </c>
      <c r="B434" s="175"/>
      <c r="C434" s="178">
        <f t="shared" ref="C434:G434" si="216">+C360*$K$2</f>
        <v>0</v>
      </c>
      <c r="D434" s="178">
        <f t="shared" si="216"/>
        <v>0</v>
      </c>
      <c r="E434" s="178">
        <f t="shared" si="216"/>
        <v>0</v>
      </c>
      <c r="F434" s="178">
        <f t="shared" si="216"/>
        <v>0</v>
      </c>
      <c r="G434" s="178">
        <f t="shared" si="216"/>
        <v>0</v>
      </c>
    </row>
    <row r="435" spans="1:7" hidden="1" x14ac:dyDescent="0.15">
      <c r="A435" s="171">
        <v>74</v>
      </c>
      <c r="B435" s="175"/>
      <c r="C435" s="178">
        <f t="shared" ref="C435:G435" si="217">+C361*$K$2</f>
        <v>0</v>
      </c>
      <c r="D435" s="178">
        <f t="shared" si="217"/>
        <v>0</v>
      </c>
      <c r="E435" s="178">
        <f t="shared" si="217"/>
        <v>0</v>
      </c>
      <c r="F435" s="178">
        <f t="shared" si="217"/>
        <v>0</v>
      </c>
      <c r="G435" s="178">
        <f t="shared" si="217"/>
        <v>0</v>
      </c>
    </row>
    <row r="436" spans="1:7" hidden="1" x14ac:dyDescent="0.15">
      <c r="A436" s="171">
        <v>75</v>
      </c>
      <c r="B436" s="175"/>
      <c r="C436" s="178">
        <f t="shared" ref="C436:G436" si="218">+C362*$K$2</f>
        <v>0</v>
      </c>
      <c r="D436" s="178">
        <f t="shared" si="218"/>
        <v>0</v>
      </c>
      <c r="E436" s="178">
        <f t="shared" si="218"/>
        <v>0</v>
      </c>
      <c r="F436" s="178">
        <f t="shared" si="218"/>
        <v>0</v>
      </c>
      <c r="G436" s="178">
        <f t="shared" si="218"/>
        <v>0</v>
      </c>
    </row>
    <row r="437" spans="1:7" hidden="1" x14ac:dyDescent="0.15">
      <c r="A437" s="171">
        <v>76</v>
      </c>
      <c r="B437" s="175"/>
      <c r="C437" s="178">
        <f t="shared" ref="C437:G437" si="219">+C363*$K$2</f>
        <v>0</v>
      </c>
      <c r="D437" s="178">
        <f t="shared" si="219"/>
        <v>0</v>
      </c>
      <c r="E437" s="178">
        <f t="shared" si="219"/>
        <v>0</v>
      </c>
      <c r="F437" s="178">
        <f t="shared" si="219"/>
        <v>0</v>
      </c>
      <c r="G437" s="178">
        <f t="shared" si="219"/>
        <v>0</v>
      </c>
    </row>
    <row r="438" spans="1:7" hidden="1" x14ac:dyDescent="0.15">
      <c r="A438" s="171">
        <v>77</v>
      </c>
      <c r="B438" s="175"/>
      <c r="C438" s="178">
        <f t="shared" ref="C438:G438" si="220">+C364*$K$2</f>
        <v>0</v>
      </c>
      <c r="D438" s="178">
        <f t="shared" si="220"/>
        <v>0</v>
      </c>
      <c r="E438" s="178">
        <f t="shared" si="220"/>
        <v>0</v>
      </c>
      <c r="F438" s="178">
        <f t="shared" si="220"/>
        <v>0</v>
      </c>
      <c r="G438" s="178">
        <f t="shared" si="220"/>
        <v>0</v>
      </c>
    </row>
    <row r="439" spans="1:7" hidden="1" x14ac:dyDescent="0.15">
      <c r="A439" s="171">
        <v>78</v>
      </c>
      <c r="B439" s="175"/>
      <c r="C439" s="178">
        <f t="shared" ref="C439:G439" si="221">+C365*$K$2</f>
        <v>0</v>
      </c>
      <c r="D439" s="178">
        <f t="shared" si="221"/>
        <v>0</v>
      </c>
      <c r="E439" s="178">
        <f t="shared" si="221"/>
        <v>0</v>
      </c>
      <c r="F439" s="178">
        <f t="shared" si="221"/>
        <v>0</v>
      </c>
      <c r="G439" s="178">
        <f t="shared" si="221"/>
        <v>0</v>
      </c>
    </row>
    <row r="440" spans="1:7" hidden="1" x14ac:dyDescent="0.15">
      <c r="A440" s="171">
        <v>79</v>
      </c>
      <c r="B440" s="175"/>
      <c r="C440" s="178">
        <f t="shared" ref="C440:G440" si="222">+C366*$K$2</f>
        <v>0</v>
      </c>
      <c r="D440" s="178">
        <f t="shared" si="222"/>
        <v>0</v>
      </c>
      <c r="E440" s="178">
        <f t="shared" si="222"/>
        <v>0</v>
      </c>
      <c r="F440" s="178">
        <f t="shared" si="222"/>
        <v>0</v>
      </c>
      <c r="G440" s="178">
        <f t="shared" si="222"/>
        <v>0</v>
      </c>
    </row>
    <row r="441" spans="1:7" hidden="1" x14ac:dyDescent="0.15">
      <c r="A441" s="171">
        <v>80</v>
      </c>
      <c r="B441" s="175"/>
      <c r="C441" s="178">
        <f t="shared" ref="C441:F441" si="223">+C367*$K$2</f>
        <v>0</v>
      </c>
      <c r="D441" s="178">
        <f t="shared" si="223"/>
        <v>0</v>
      </c>
      <c r="E441" s="178">
        <f t="shared" si="223"/>
        <v>0</v>
      </c>
      <c r="F441" s="178">
        <f t="shared" si="223"/>
        <v>0</v>
      </c>
      <c r="G441" s="178"/>
    </row>
    <row r="442" spans="1:7" hidden="1" x14ac:dyDescent="0.15">
      <c r="A442" s="171">
        <v>81</v>
      </c>
      <c r="B442" s="175"/>
      <c r="C442" s="178">
        <f t="shared" ref="C442:F442" si="224">+C368*$K$2</f>
        <v>0</v>
      </c>
      <c r="D442" s="178">
        <f t="shared" si="224"/>
        <v>0</v>
      </c>
      <c r="E442" s="178">
        <f t="shared" si="224"/>
        <v>0</v>
      </c>
      <c r="F442" s="178">
        <f t="shared" si="224"/>
        <v>0</v>
      </c>
      <c r="G442" s="178"/>
    </row>
    <row r="443" spans="1:7" hidden="1" x14ac:dyDescent="0.15">
      <c r="A443" s="171">
        <v>82</v>
      </c>
      <c r="B443" s="175"/>
      <c r="C443" s="178">
        <f t="shared" ref="C443:F443" si="225">+C369*$K$2</f>
        <v>0</v>
      </c>
      <c r="D443" s="178">
        <f t="shared" si="225"/>
        <v>0</v>
      </c>
      <c r="E443" s="178">
        <f t="shared" si="225"/>
        <v>0</v>
      </c>
      <c r="F443" s="178">
        <f t="shared" si="225"/>
        <v>0</v>
      </c>
      <c r="G443" s="178"/>
    </row>
    <row r="444" spans="1:7" hidden="1" x14ac:dyDescent="0.15">
      <c r="A444" s="171">
        <v>83</v>
      </c>
      <c r="B444" s="175"/>
      <c r="C444" s="178">
        <f t="shared" ref="C444:F444" si="226">+C370*$K$2</f>
        <v>0</v>
      </c>
      <c r="D444" s="178">
        <f t="shared" si="226"/>
        <v>0</v>
      </c>
      <c r="E444" s="178">
        <f t="shared" si="226"/>
        <v>0</v>
      </c>
      <c r="F444" s="178">
        <f t="shared" si="226"/>
        <v>0</v>
      </c>
      <c r="G444" s="178"/>
    </row>
    <row r="445" spans="1:7" hidden="1" x14ac:dyDescent="0.15">
      <c r="A445" s="171">
        <v>84</v>
      </c>
      <c r="B445" s="175" t="s">
        <v>3</v>
      </c>
      <c r="C445" s="178">
        <f t="shared" ref="C445:G445" si="227">+C371*$K$2</f>
        <v>0</v>
      </c>
      <c r="D445" s="178">
        <f t="shared" si="227"/>
        <v>0</v>
      </c>
      <c r="E445" s="178">
        <f t="shared" si="227"/>
        <v>0</v>
      </c>
      <c r="F445" s="178">
        <f t="shared" si="227"/>
        <v>0</v>
      </c>
      <c r="G445" s="178">
        <f t="shared" si="227"/>
        <v>0</v>
      </c>
    </row>
    <row r="446" spans="1:7" hidden="1" x14ac:dyDescent="0.15">
      <c r="A446" s="171">
        <v>1</v>
      </c>
      <c r="B446" s="175" t="s">
        <v>4</v>
      </c>
      <c r="C446" s="178">
        <f t="shared" ref="C446:E446" si="228">+C372*$K$2</f>
        <v>0</v>
      </c>
      <c r="D446" s="178">
        <f t="shared" si="228"/>
        <v>0</v>
      </c>
      <c r="E446" s="178">
        <f t="shared" si="228"/>
        <v>0</v>
      </c>
      <c r="F446" s="178">
        <f t="shared" ref="F446" si="229">+F372*$K$2</f>
        <v>0</v>
      </c>
      <c r="G446" s="178"/>
    </row>
    <row r="447" spans="1:7" hidden="1" x14ac:dyDescent="0.15">
      <c r="A447" s="171">
        <v>2</v>
      </c>
      <c r="B447" s="175" t="s">
        <v>1</v>
      </c>
      <c r="C447" s="178">
        <f t="shared" ref="C447:E447" si="230">+C373*$K$2</f>
        <v>0</v>
      </c>
      <c r="D447" s="178">
        <f t="shared" si="230"/>
        <v>0</v>
      </c>
      <c r="E447" s="178">
        <f t="shared" si="230"/>
        <v>0</v>
      </c>
      <c r="F447" s="178">
        <f t="shared" ref="F447" si="231">+F373*$K$2</f>
        <v>0</v>
      </c>
      <c r="G447" s="178"/>
    </row>
    <row r="448" spans="1:7" hidden="1" x14ac:dyDescent="0.15">
      <c r="A448" s="171">
        <v>3</v>
      </c>
      <c r="B448" s="175" t="s">
        <v>5</v>
      </c>
      <c r="C448" s="178">
        <f t="shared" ref="C448:E448" si="232">+C374*$K$2</f>
        <v>0</v>
      </c>
      <c r="D448" s="178">
        <f t="shared" si="232"/>
        <v>0</v>
      </c>
      <c r="E448" s="178">
        <f t="shared" si="232"/>
        <v>0</v>
      </c>
      <c r="F448" s="178">
        <f t="shared" ref="F448" si="233">+F374*$K$2</f>
        <v>0</v>
      </c>
      <c r="G448" s="178"/>
    </row>
    <row r="450" spans="1:7" ht="14" hidden="1" thickBot="1" x14ac:dyDescent="0.2"/>
    <row r="451" spans="1:7" ht="18" hidden="1" x14ac:dyDescent="0.2">
      <c r="A451" s="261" t="s">
        <v>15</v>
      </c>
      <c r="B451" s="262"/>
      <c r="C451" s="262"/>
      <c r="D451" s="262"/>
      <c r="E451" s="262"/>
      <c r="F451" s="262"/>
      <c r="G451" s="263"/>
    </row>
    <row r="452" spans="1:7" ht="18" hidden="1" x14ac:dyDescent="0.2">
      <c r="A452" s="264" t="s">
        <v>11</v>
      </c>
      <c r="B452" s="265"/>
      <c r="C452" s="265"/>
      <c r="D452" s="265"/>
      <c r="E452" s="265"/>
      <c r="F452" s="265"/>
      <c r="G452" s="266"/>
    </row>
    <row r="453" spans="1:7" hidden="1" x14ac:dyDescent="0.15">
      <c r="A453" s="267" t="s">
        <v>0</v>
      </c>
      <c r="B453" s="268"/>
      <c r="C453" s="268"/>
      <c r="D453" s="268"/>
      <c r="E453" s="268"/>
      <c r="F453" s="268"/>
      <c r="G453" s="269"/>
    </row>
    <row r="454" spans="1:7" hidden="1" x14ac:dyDescent="0.15">
      <c r="A454" s="183" t="s">
        <v>2</v>
      </c>
      <c r="B454" s="184" t="s">
        <v>2</v>
      </c>
      <c r="C454" s="185">
        <v>1000</v>
      </c>
      <c r="D454" s="185">
        <v>2000</v>
      </c>
      <c r="E454" s="185">
        <v>3500</v>
      </c>
      <c r="F454" s="181"/>
      <c r="G454" s="182"/>
    </row>
    <row r="455" spans="1:7" ht="14" hidden="1" x14ac:dyDescent="0.15">
      <c r="A455" s="183">
        <v>18</v>
      </c>
      <c r="B455" s="184"/>
      <c r="C455" s="179">
        <f>+C6*$K$4</f>
        <v>0</v>
      </c>
      <c r="D455" s="179">
        <f t="shared" ref="D455:G455" si="234">+D6*$K$4</f>
        <v>0</v>
      </c>
      <c r="E455" s="179">
        <f t="shared" si="234"/>
        <v>0</v>
      </c>
      <c r="F455" s="179">
        <f t="shared" si="234"/>
        <v>0</v>
      </c>
      <c r="G455" s="179">
        <f t="shared" si="234"/>
        <v>0</v>
      </c>
    </row>
    <row r="456" spans="1:7" ht="14" hidden="1" x14ac:dyDescent="0.15">
      <c r="A456" s="183">
        <v>19</v>
      </c>
      <c r="B456" s="184"/>
      <c r="C456" s="179">
        <f>+C7*$K$4</f>
        <v>0</v>
      </c>
      <c r="D456" s="179">
        <f t="shared" ref="D456:G456" si="235">+D7*$K$4</f>
        <v>0</v>
      </c>
      <c r="E456" s="179">
        <f t="shared" si="235"/>
        <v>0</v>
      </c>
      <c r="F456" s="179">
        <f t="shared" si="235"/>
        <v>0</v>
      </c>
      <c r="G456" s="179">
        <f t="shared" si="235"/>
        <v>0</v>
      </c>
    </row>
    <row r="457" spans="1:7" ht="14" hidden="1" x14ac:dyDescent="0.15">
      <c r="A457" s="183">
        <v>20</v>
      </c>
      <c r="B457" s="184"/>
      <c r="C457" s="179">
        <f t="shared" ref="C457:G521" si="236">+C8*$K$4</f>
        <v>0</v>
      </c>
      <c r="D457" s="179">
        <f t="shared" si="236"/>
        <v>0</v>
      </c>
      <c r="E457" s="179">
        <f t="shared" si="236"/>
        <v>0</v>
      </c>
      <c r="F457" s="179">
        <f t="shared" si="236"/>
        <v>0</v>
      </c>
      <c r="G457" s="179">
        <f t="shared" si="236"/>
        <v>0</v>
      </c>
    </row>
    <row r="458" spans="1:7" ht="14" hidden="1" x14ac:dyDescent="0.15">
      <c r="A458" s="183">
        <v>21</v>
      </c>
      <c r="B458" s="184"/>
      <c r="C458" s="179">
        <f t="shared" si="236"/>
        <v>0</v>
      </c>
      <c r="D458" s="179">
        <f t="shared" si="236"/>
        <v>0</v>
      </c>
      <c r="E458" s="179">
        <f t="shared" si="236"/>
        <v>0</v>
      </c>
      <c r="F458" s="179">
        <f t="shared" si="236"/>
        <v>0</v>
      </c>
      <c r="G458" s="179">
        <f t="shared" si="236"/>
        <v>0</v>
      </c>
    </row>
    <row r="459" spans="1:7" ht="14" hidden="1" x14ac:dyDescent="0.15">
      <c r="A459" s="183">
        <v>22</v>
      </c>
      <c r="B459" s="184"/>
      <c r="C459" s="179">
        <f t="shared" si="236"/>
        <v>0</v>
      </c>
      <c r="D459" s="179">
        <f t="shared" si="236"/>
        <v>0</v>
      </c>
      <c r="E459" s="179">
        <f t="shared" si="236"/>
        <v>0</v>
      </c>
      <c r="F459" s="179">
        <f t="shared" si="236"/>
        <v>0</v>
      </c>
      <c r="G459" s="179">
        <f t="shared" si="236"/>
        <v>0</v>
      </c>
    </row>
    <row r="460" spans="1:7" ht="14" hidden="1" x14ac:dyDescent="0.15">
      <c r="A460" s="183">
        <v>23</v>
      </c>
      <c r="B460" s="184"/>
      <c r="C460" s="179">
        <f t="shared" si="236"/>
        <v>0</v>
      </c>
      <c r="D460" s="179">
        <f t="shared" si="236"/>
        <v>0</v>
      </c>
      <c r="E460" s="179">
        <f t="shared" si="236"/>
        <v>0</v>
      </c>
      <c r="F460" s="179">
        <f t="shared" si="236"/>
        <v>0</v>
      </c>
      <c r="G460" s="179">
        <f t="shared" si="236"/>
        <v>0</v>
      </c>
    </row>
    <row r="461" spans="1:7" ht="14" hidden="1" x14ac:dyDescent="0.15">
      <c r="A461" s="183">
        <v>24</v>
      </c>
      <c r="B461" s="184"/>
      <c r="C461" s="179">
        <f t="shared" si="236"/>
        <v>0</v>
      </c>
      <c r="D461" s="179">
        <f t="shared" si="236"/>
        <v>0</v>
      </c>
      <c r="E461" s="179">
        <f t="shared" si="236"/>
        <v>0</v>
      </c>
      <c r="F461" s="179">
        <f t="shared" si="236"/>
        <v>0</v>
      </c>
      <c r="G461" s="179">
        <f t="shared" si="236"/>
        <v>0</v>
      </c>
    </row>
    <row r="462" spans="1:7" ht="14" hidden="1" x14ac:dyDescent="0.15">
      <c r="A462" s="183">
        <v>25</v>
      </c>
      <c r="B462" s="184"/>
      <c r="C462" s="179">
        <f t="shared" si="236"/>
        <v>0</v>
      </c>
      <c r="D462" s="179">
        <f t="shared" si="236"/>
        <v>0</v>
      </c>
      <c r="E462" s="179">
        <f t="shared" si="236"/>
        <v>0</v>
      </c>
      <c r="F462" s="179">
        <f t="shared" si="236"/>
        <v>0</v>
      </c>
      <c r="G462" s="179">
        <f t="shared" si="236"/>
        <v>0</v>
      </c>
    </row>
    <row r="463" spans="1:7" ht="14" hidden="1" x14ac:dyDescent="0.15">
      <c r="A463" s="183">
        <v>26</v>
      </c>
      <c r="B463" s="184"/>
      <c r="C463" s="179">
        <f t="shared" si="236"/>
        <v>0</v>
      </c>
      <c r="D463" s="179">
        <f t="shared" si="236"/>
        <v>0</v>
      </c>
      <c r="E463" s="179">
        <f t="shared" si="236"/>
        <v>0</v>
      </c>
      <c r="F463" s="179">
        <f t="shared" si="236"/>
        <v>0</v>
      </c>
      <c r="G463" s="179">
        <f t="shared" si="236"/>
        <v>0</v>
      </c>
    </row>
    <row r="464" spans="1:7" ht="14" hidden="1" x14ac:dyDescent="0.15">
      <c r="A464" s="183">
        <v>27</v>
      </c>
      <c r="B464" s="184"/>
      <c r="C464" s="179">
        <f t="shared" si="236"/>
        <v>0</v>
      </c>
      <c r="D464" s="179">
        <f t="shared" si="236"/>
        <v>0</v>
      </c>
      <c r="E464" s="179">
        <f t="shared" si="236"/>
        <v>0</v>
      </c>
      <c r="F464" s="179">
        <f t="shared" si="236"/>
        <v>0</v>
      </c>
      <c r="G464" s="179">
        <f t="shared" si="236"/>
        <v>0</v>
      </c>
    </row>
    <row r="465" spans="1:7" ht="14" hidden="1" x14ac:dyDescent="0.15">
      <c r="A465" s="183">
        <v>28</v>
      </c>
      <c r="B465" s="184"/>
      <c r="C465" s="179">
        <f t="shared" si="236"/>
        <v>0</v>
      </c>
      <c r="D465" s="179">
        <f t="shared" si="236"/>
        <v>0</v>
      </c>
      <c r="E465" s="179">
        <f t="shared" si="236"/>
        <v>0</v>
      </c>
      <c r="F465" s="179">
        <f t="shared" si="236"/>
        <v>0</v>
      </c>
      <c r="G465" s="179">
        <f t="shared" si="236"/>
        <v>0</v>
      </c>
    </row>
    <row r="466" spans="1:7" ht="14" hidden="1" x14ac:dyDescent="0.15">
      <c r="A466" s="183">
        <v>29</v>
      </c>
      <c r="B466" s="184"/>
      <c r="C466" s="179">
        <f t="shared" si="236"/>
        <v>0</v>
      </c>
      <c r="D466" s="179">
        <f t="shared" si="236"/>
        <v>0</v>
      </c>
      <c r="E466" s="179">
        <f t="shared" si="236"/>
        <v>0</v>
      </c>
      <c r="F466" s="179">
        <f t="shared" si="236"/>
        <v>0</v>
      </c>
      <c r="G466" s="179">
        <f t="shared" si="236"/>
        <v>0</v>
      </c>
    </row>
    <row r="467" spans="1:7" ht="14" hidden="1" x14ac:dyDescent="0.15">
      <c r="A467" s="183">
        <v>30</v>
      </c>
      <c r="B467" s="184"/>
      <c r="C467" s="179">
        <f t="shared" si="236"/>
        <v>0</v>
      </c>
      <c r="D467" s="179">
        <f t="shared" si="236"/>
        <v>0</v>
      </c>
      <c r="E467" s="179">
        <f t="shared" si="236"/>
        <v>0</v>
      </c>
      <c r="F467" s="179">
        <f t="shared" si="236"/>
        <v>0</v>
      </c>
      <c r="G467" s="179">
        <f t="shared" si="236"/>
        <v>0</v>
      </c>
    </row>
    <row r="468" spans="1:7" ht="14" hidden="1" x14ac:dyDescent="0.15">
      <c r="A468" s="183">
        <v>31</v>
      </c>
      <c r="B468" s="184"/>
      <c r="C468" s="179">
        <f t="shared" si="236"/>
        <v>0</v>
      </c>
      <c r="D468" s="179">
        <f t="shared" si="236"/>
        <v>0</v>
      </c>
      <c r="E468" s="179">
        <f t="shared" si="236"/>
        <v>0</v>
      </c>
      <c r="F468" s="179">
        <f t="shared" si="236"/>
        <v>0</v>
      </c>
      <c r="G468" s="179">
        <f t="shared" si="236"/>
        <v>0</v>
      </c>
    </row>
    <row r="469" spans="1:7" ht="14" hidden="1" x14ac:dyDescent="0.15">
      <c r="A469" s="183">
        <v>32</v>
      </c>
      <c r="B469" s="184"/>
      <c r="C469" s="179">
        <f t="shared" si="236"/>
        <v>0</v>
      </c>
      <c r="D469" s="179">
        <f t="shared" si="236"/>
        <v>0</v>
      </c>
      <c r="E469" s="179">
        <f t="shared" si="236"/>
        <v>0</v>
      </c>
      <c r="F469" s="179">
        <f t="shared" si="236"/>
        <v>0</v>
      </c>
      <c r="G469" s="179">
        <f t="shared" si="236"/>
        <v>0</v>
      </c>
    </row>
    <row r="470" spans="1:7" ht="14" hidden="1" x14ac:dyDescent="0.15">
      <c r="A470" s="183">
        <v>33</v>
      </c>
      <c r="B470" s="184"/>
      <c r="C470" s="179">
        <f t="shared" si="236"/>
        <v>0</v>
      </c>
      <c r="D470" s="179">
        <f t="shared" si="236"/>
        <v>0</v>
      </c>
      <c r="E470" s="179">
        <f t="shared" si="236"/>
        <v>0</v>
      </c>
      <c r="F470" s="179">
        <f t="shared" si="236"/>
        <v>0</v>
      </c>
      <c r="G470" s="179">
        <f t="shared" si="236"/>
        <v>0</v>
      </c>
    </row>
    <row r="471" spans="1:7" ht="14" hidden="1" x14ac:dyDescent="0.15">
      <c r="A471" s="183">
        <v>34</v>
      </c>
      <c r="B471" s="184"/>
      <c r="C471" s="179">
        <f t="shared" si="236"/>
        <v>0</v>
      </c>
      <c r="D471" s="179">
        <f t="shared" si="236"/>
        <v>0</v>
      </c>
      <c r="E471" s="179">
        <f t="shared" si="236"/>
        <v>0</v>
      </c>
      <c r="F471" s="179">
        <f t="shared" si="236"/>
        <v>0</v>
      </c>
      <c r="G471" s="179">
        <f t="shared" si="236"/>
        <v>0</v>
      </c>
    </row>
    <row r="472" spans="1:7" ht="14" hidden="1" x14ac:dyDescent="0.15">
      <c r="A472" s="183">
        <v>35</v>
      </c>
      <c r="B472" s="184"/>
      <c r="C472" s="179">
        <f t="shared" si="236"/>
        <v>0</v>
      </c>
      <c r="D472" s="179">
        <f t="shared" si="236"/>
        <v>0</v>
      </c>
      <c r="E472" s="179">
        <f t="shared" si="236"/>
        <v>0</v>
      </c>
      <c r="F472" s="179">
        <f t="shared" si="236"/>
        <v>0</v>
      </c>
      <c r="G472" s="179">
        <f t="shared" si="236"/>
        <v>0</v>
      </c>
    </row>
    <row r="473" spans="1:7" ht="14" hidden="1" x14ac:dyDescent="0.15">
      <c r="A473" s="183">
        <v>36</v>
      </c>
      <c r="B473" s="184"/>
      <c r="C473" s="179">
        <f t="shared" si="236"/>
        <v>0</v>
      </c>
      <c r="D473" s="179">
        <f t="shared" si="236"/>
        <v>0</v>
      </c>
      <c r="E473" s="179">
        <f t="shared" si="236"/>
        <v>0</v>
      </c>
      <c r="F473" s="179">
        <f t="shared" si="236"/>
        <v>0</v>
      </c>
      <c r="G473" s="179">
        <f t="shared" si="236"/>
        <v>0</v>
      </c>
    </row>
    <row r="474" spans="1:7" ht="14" hidden="1" x14ac:dyDescent="0.15">
      <c r="A474" s="183">
        <v>37</v>
      </c>
      <c r="B474" s="184"/>
      <c r="C474" s="179">
        <f t="shared" si="236"/>
        <v>0</v>
      </c>
      <c r="D474" s="179">
        <f t="shared" si="236"/>
        <v>0</v>
      </c>
      <c r="E474" s="179">
        <f t="shared" si="236"/>
        <v>0</v>
      </c>
      <c r="F474" s="179">
        <f t="shared" si="236"/>
        <v>0</v>
      </c>
      <c r="G474" s="179">
        <f t="shared" si="236"/>
        <v>0</v>
      </c>
    </row>
    <row r="475" spans="1:7" ht="14" hidden="1" x14ac:dyDescent="0.15">
      <c r="A475" s="183">
        <v>38</v>
      </c>
      <c r="B475" s="184"/>
      <c r="C475" s="179">
        <f t="shared" si="236"/>
        <v>0</v>
      </c>
      <c r="D475" s="179">
        <f t="shared" si="236"/>
        <v>0</v>
      </c>
      <c r="E475" s="179">
        <f t="shared" si="236"/>
        <v>0</v>
      </c>
      <c r="F475" s="179">
        <f t="shared" si="236"/>
        <v>0</v>
      </c>
      <c r="G475" s="179">
        <f t="shared" si="236"/>
        <v>0</v>
      </c>
    </row>
    <row r="476" spans="1:7" ht="14" hidden="1" x14ac:dyDescent="0.15">
      <c r="A476" s="183">
        <v>39</v>
      </c>
      <c r="B476" s="184"/>
      <c r="C476" s="179">
        <f t="shared" si="236"/>
        <v>0</v>
      </c>
      <c r="D476" s="179">
        <f t="shared" si="236"/>
        <v>0</v>
      </c>
      <c r="E476" s="179">
        <f t="shared" si="236"/>
        <v>0</v>
      </c>
      <c r="F476" s="179">
        <f t="shared" si="236"/>
        <v>0</v>
      </c>
      <c r="G476" s="179">
        <f t="shared" si="236"/>
        <v>0</v>
      </c>
    </row>
    <row r="477" spans="1:7" ht="14" hidden="1" x14ac:dyDescent="0.15">
      <c r="A477" s="183">
        <v>40</v>
      </c>
      <c r="B477" s="184"/>
      <c r="C477" s="179">
        <f t="shared" si="236"/>
        <v>0</v>
      </c>
      <c r="D477" s="179">
        <f t="shared" si="236"/>
        <v>0</v>
      </c>
      <c r="E477" s="179">
        <f t="shared" si="236"/>
        <v>0</v>
      </c>
      <c r="F477" s="179">
        <f t="shared" si="236"/>
        <v>0</v>
      </c>
      <c r="G477" s="179">
        <f t="shared" si="236"/>
        <v>0</v>
      </c>
    </row>
    <row r="478" spans="1:7" ht="14" hidden="1" x14ac:dyDescent="0.15">
      <c r="A478" s="183">
        <v>41</v>
      </c>
      <c r="B478" s="184"/>
      <c r="C478" s="179">
        <f t="shared" si="236"/>
        <v>0</v>
      </c>
      <c r="D478" s="179">
        <f t="shared" si="236"/>
        <v>0</v>
      </c>
      <c r="E478" s="179">
        <f t="shared" si="236"/>
        <v>0</v>
      </c>
      <c r="F478" s="179">
        <f t="shared" si="236"/>
        <v>0</v>
      </c>
      <c r="G478" s="179">
        <f t="shared" si="236"/>
        <v>0</v>
      </c>
    </row>
    <row r="479" spans="1:7" ht="14" hidden="1" x14ac:dyDescent="0.15">
      <c r="A479" s="183">
        <v>42</v>
      </c>
      <c r="B479" s="184"/>
      <c r="C479" s="179">
        <f t="shared" si="236"/>
        <v>0</v>
      </c>
      <c r="D479" s="179">
        <f t="shared" si="236"/>
        <v>0</v>
      </c>
      <c r="E479" s="179">
        <f t="shared" si="236"/>
        <v>0</v>
      </c>
      <c r="F479" s="179">
        <f t="shared" si="236"/>
        <v>0</v>
      </c>
      <c r="G479" s="179">
        <f t="shared" si="236"/>
        <v>0</v>
      </c>
    </row>
    <row r="480" spans="1:7" ht="14" hidden="1" x14ac:dyDescent="0.15">
      <c r="A480" s="183">
        <v>43</v>
      </c>
      <c r="B480" s="184"/>
      <c r="C480" s="179">
        <f t="shared" si="236"/>
        <v>0</v>
      </c>
      <c r="D480" s="179">
        <f t="shared" si="236"/>
        <v>0</v>
      </c>
      <c r="E480" s="179">
        <f t="shared" si="236"/>
        <v>0</v>
      </c>
      <c r="F480" s="179">
        <f t="shared" si="236"/>
        <v>0</v>
      </c>
      <c r="G480" s="179">
        <f t="shared" si="236"/>
        <v>0</v>
      </c>
    </row>
    <row r="481" spans="1:7" ht="14" hidden="1" x14ac:dyDescent="0.15">
      <c r="A481" s="183">
        <v>44</v>
      </c>
      <c r="B481" s="184"/>
      <c r="C481" s="179">
        <f t="shared" si="236"/>
        <v>0</v>
      </c>
      <c r="D481" s="179">
        <f t="shared" si="236"/>
        <v>0</v>
      </c>
      <c r="E481" s="179">
        <f t="shared" si="236"/>
        <v>0</v>
      </c>
      <c r="F481" s="179">
        <f t="shared" si="236"/>
        <v>0</v>
      </c>
      <c r="G481" s="179">
        <f t="shared" si="236"/>
        <v>0</v>
      </c>
    </row>
    <row r="482" spans="1:7" ht="14" hidden="1" x14ac:dyDescent="0.15">
      <c r="A482" s="183">
        <v>45</v>
      </c>
      <c r="B482" s="184"/>
      <c r="C482" s="179">
        <f t="shared" si="236"/>
        <v>0</v>
      </c>
      <c r="D482" s="179">
        <f t="shared" si="236"/>
        <v>0</v>
      </c>
      <c r="E482" s="179">
        <f t="shared" si="236"/>
        <v>0</v>
      </c>
      <c r="F482" s="179">
        <f t="shared" si="236"/>
        <v>0</v>
      </c>
      <c r="G482" s="179">
        <f t="shared" si="236"/>
        <v>0</v>
      </c>
    </row>
    <row r="483" spans="1:7" ht="14" hidden="1" x14ac:dyDescent="0.15">
      <c r="A483" s="183">
        <v>46</v>
      </c>
      <c r="B483" s="184"/>
      <c r="C483" s="179">
        <f t="shared" si="236"/>
        <v>0</v>
      </c>
      <c r="D483" s="179">
        <f t="shared" si="236"/>
        <v>0</v>
      </c>
      <c r="E483" s="179">
        <f t="shared" si="236"/>
        <v>0</v>
      </c>
      <c r="F483" s="179">
        <f t="shared" si="236"/>
        <v>0</v>
      </c>
      <c r="G483" s="179">
        <f t="shared" si="236"/>
        <v>0</v>
      </c>
    </row>
    <row r="484" spans="1:7" ht="14" hidden="1" x14ac:dyDescent="0.15">
      <c r="A484" s="183">
        <v>47</v>
      </c>
      <c r="B484" s="184"/>
      <c r="C484" s="179">
        <f t="shared" si="236"/>
        <v>0</v>
      </c>
      <c r="D484" s="179">
        <f t="shared" si="236"/>
        <v>0</v>
      </c>
      <c r="E484" s="179">
        <f t="shared" si="236"/>
        <v>0</v>
      </c>
      <c r="F484" s="179">
        <f t="shared" si="236"/>
        <v>0</v>
      </c>
      <c r="G484" s="179">
        <f t="shared" si="236"/>
        <v>0</v>
      </c>
    </row>
    <row r="485" spans="1:7" ht="14" hidden="1" x14ac:dyDescent="0.15">
      <c r="A485" s="183">
        <v>48</v>
      </c>
      <c r="B485" s="184"/>
      <c r="C485" s="179">
        <f t="shared" si="236"/>
        <v>0</v>
      </c>
      <c r="D485" s="179">
        <f t="shared" si="236"/>
        <v>0</v>
      </c>
      <c r="E485" s="179">
        <f t="shared" si="236"/>
        <v>0</v>
      </c>
      <c r="F485" s="179">
        <f t="shared" si="236"/>
        <v>0</v>
      </c>
      <c r="G485" s="179">
        <f t="shared" si="236"/>
        <v>0</v>
      </c>
    </row>
    <row r="486" spans="1:7" ht="14" hidden="1" x14ac:dyDescent="0.15">
      <c r="A486" s="183">
        <v>49</v>
      </c>
      <c r="B486" s="184"/>
      <c r="C486" s="179">
        <f t="shared" si="236"/>
        <v>0</v>
      </c>
      <c r="D486" s="179">
        <f t="shared" si="236"/>
        <v>0</v>
      </c>
      <c r="E486" s="179">
        <f t="shared" si="236"/>
        <v>0</v>
      </c>
      <c r="F486" s="179">
        <f t="shared" si="236"/>
        <v>0</v>
      </c>
      <c r="G486" s="179">
        <f t="shared" si="236"/>
        <v>0</v>
      </c>
    </row>
    <row r="487" spans="1:7" ht="14" hidden="1" x14ac:dyDescent="0.15">
      <c r="A487" s="183">
        <v>50</v>
      </c>
      <c r="B487" s="184"/>
      <c r="C487" s="179">
        <f t="shared" si="236"/>
        <v>0</v>
      </c>
      <c r="D487" s="179">
        <f t="shared" si="236"/>
        <v>0</v>
      </c>
      <c r="E487" s="179">
        <f t="shared" si="236"/>
        <v>0</v>
      </c>
      <c r="F487" s="179">
        <f t="shared" si="236"/>
        <v>0</v>
      </c>
      <c r="G487" s="179">
        <f t="shared" si="236"/>
        <v>0</v>
      </c>
    </row>
    <row r="488" spans="1:7" ht="14" hidden="1" x14ac:dyDescent="0.15">
      <c r="A488" s="183">
        <v>51</v>
      </c>
      <c r="B488" s="184"/>
      <c r="C488" s="179">
        <f t="shared" si="236"/>
        <v>0</v>
      </c>
      <c r="D488" s="179">
        <f t="shared" si="236"/>
        <v>0</v>
      </c>
      <c r="E488" s="179">
        <f t="shared" si="236"/>
        <v>0</v>
      </c>
      <c r="F488" s="179">
        <f t="shared" si="236"/>
        <v>0</v>
      </c>
      <c r="G488" s="179">
        <f t="shared" si="236"/>
        <v>0</v>
      </c>
    </row>
    <row r="489" spans="1:7" ht="14" hidden="1" x14ac:dyDescent="0.15">
      <c r="A489" s="183">
        <v>52</v>
      </c>
      <c r="B489" s="184"/>
      <c r="C489" s="179">
        <f t="shared" si="236"/>
        <v>0</v>
      </c>
      <c r="D489" s="179">
        <f t="shared" si="236"/>
        <v>0</v>
      </c>
      <c r="E489" s="179">
        <f t="shared" si="236"/>
        <v>0</v>
      </c>
      <c r="F489" s="179">
        <f t="shared" si="236"/>
        <v>0</v>
      </c>
      <c r="G489" s="179">
        <f t="shared" si="236"/>
        <v>0</v>
      </c>
    </row>
    <row r="490" spans="1:7" ht="14" hidden="1" x14ac:dyDescent="0.15">
      <c r="A490" s="183">
        <v>53</v>
      </c>
      <c r="B490" s="184"/>
      <c r="C490" s="179">
        <f t="shared" si="236"/>
        <v>0</v>
      </c>
      <c r="D490" s="179">
        <f t="shared" si="236"/>
        <v>0</v>
      </c>
      <c r="E490" s="179">
        <f t="shared" si="236"/>
        <v>0</v>
      </c>
      <c r="F490" s="179">
        <f t="shared" si="236"/>
        <v>0</v>
      </c>
      <c r="G490" s="179">
        <f t="shared" si="236"/>
        <v>0</v>
      </c>
    </row>
    <row r="491" spans="1:7" ht="14" hidden="1" x14ac:dyDescent="0.15">
      <c r="A491" s="183">
        <v>54</v>
      </c>
      <c r="B491" s="186"/>
      <c r="C491" s="179">
        <f t="shared" si="236"/>
        <v>0</v>
      </c>
      <c r="D491" s="179">
        <f t="shared" si="236"/>
        <v>0</v>
      </c>
      <c r="E491" s="179">
        <f t="shared" si="236"/>
        <v>0</v>
      </c>
      <c r="F491" s="179">
        <f t="shared" si="236"/>
        <v>0</v>
      </c>
      <c r="G491" s="179">
        <f t="shared" si="236"/>
        <v>0</v>
      </c>
    </row>
    <row r="492" spans="1:7" ht="14" hidden="1" x14ac:dyDescent="0.15">
      <c r="A492" s="183">
        <v>55</v>
      </c>
      <c r="B492" s="186"/>
      <c r="C492" s="179">
        <f t="shared" si="236"/>
        <v>0</v>
      </c>
      <c r="D492" s="179">
        <f t="shared" si="236"/>
        <v>0</v>
      </c>
      <c r="E492" s="179">
        <f t="shared" si="236"/>
        <v>0</v>
      </c>
      <c r="F492" s="179">
        <f t="shared" si="236"/>
        <v>0</v>
      </c>
      <c r="G492" s="179">
        <f t="shared" si="236"/>
        <v>0</v>
      </c>
    </row>
    <row r="493" spans="1:7" ht="14" hidden="1" x14ac:dyDescent="0.15">
      <c r="A493" s="183">
        <v>56</v>
      </c>
      <c r="B493" s="186"/>
      <c r="C493" s="179">
        <f t="shared" si="236"/>
        <v>0</v>
      </c>
      <c r="D493" s="179">
        <f t="shared" si="236"/>
        <v>0</v>
      </c>
      <c r="E493" s="179">
        <f t="shared" si="236"/>
        <v>0</v>
      </c>
      <c r="F493" s="179">
        <f t="shared" si="236"/>
        <v>0</v>
      </c>
      <c r="G493" s="179">
        <f t="shared" si="236"/>
        <v>0</v>
      </c>
    </row>
    <row r="494" spans="1:7" ht="14" hidden="1" x14ac:dyDescent="0.15">
      <c r="A494" s="183">
        <v>57</v>
      </c>
      <c r="B494" s="186"/>
      <c r="C494" s="179">
        <f t="shared" si="236"/>
        <v>0</v>
      </c>
      <c r="D494" s="179">
        <f t="shared" si="236"/>
        <v>0</v>
      </c>
      <c r="E494" s="179">
        <f t="shared" si="236"/>
        <v>0</v>
      </c>
      <c r="F494" s="179">
        <f t="shared" si="236"/>
        <v>0</v>
      </c>
      <c r="G494" s="179">
        <f t="shared" si="236"/>
        <v>0</v>
      </c>
    </row>
    <row r="495" spans="1:7" ht="14" hidden="1" x14ac:dyDescent="0.15">
      <c r="A495" s="183">
        <v>58</v>
      </c>
      <c r="B495" s="186"/>
      <c r="C495" s="179">
        <f t="shared" si="236"/>
        <v>0</v>
      </c>
      <c r="D495" s="179">
        <f t="shared" si="236"/>
        <v>0</v>
      </c>
      <c r="E495" s="179">
        <f t="shared" si="236"/>
        <v>0</v>
      </c>
      <c r="F495" s="179">
        <f t="shared" si="236"/>
        <v>0</v>
      </c>
      <c r="G495" s="179">
        <f t="shared" si="236"/>
        <v>0</v>
      </c>
    </row>
    <row r="496" spans="1:7" ht="14" hidden="1" x14ac:dyDescent="0.15">
      <c r="A496" s="183">
        <v>59</v>
      </c>
      <c r="B496" s="186"/>
      <c r="C496" s="179">
        <f t="shared" si="236"/>
        <v>0</v>
      </c>
      <c r="D496" s="179">
        <f t="shared" si="236"/>
        <v>0</v>
      </c>
      <c r="E496" s="179">
        <f t="shared" si="236"/>
        <v>0</v>
      </c>
      <c r="F496" s="179">
        <f t="shared" si="236"/>
        <v>0</v>
      </c>
      <c r="G496" s="179">
        <f t="shared" si="236"/>
        <v>0</v>
      </c>
    </row>
    <row r="497" spans="1:7" ht="14" hidden="1" x14ac:dyDescent="0.15">
      <c r="A497" s="183">
        <v>60</v>
      </c>
      <c r="B497" s="186"/>
      <c r="C497" s="179">
        <f t="shared" si="236"/>
        <v>0</v>
      </c>
      <c r="D497" s="179">
        <f t="shared" si="236"/>
        <v>0</v>
      </c>
      <c r="E497" s="179">
        <f t="shared" si="236"/>
        <v>0</v>
      </c>
      <c r="F497" s="179">
        <f t="shared" si="236"/>
        <v>0</v>
      </c>
      <c r="G497" s="179">
        <f t="shared" si="236"/>
        <v>0</v>
      </c>
    </row>
    <row r="498" spans="1:7" ht="14" hidden="1" x14ac:dyDescent="0.15">
      <c r="A498" s="183">
        <v>61</v>
      </c>
      <c r="B498" s="186"/>
      <c r="C498" s="179">
        <f t="shared" si="236"/>
        <v>0</v>
      </c>
      <c r="D498" s="179">
        <f t="shared" si="236"/>
        <v>0</v>
      </c>
      <c r="E498" s="179">
        <f t="shared" si="236"/>
        <v>0</v>
      </c>
      <c r="F498" s="179">
        <f t="shared" si="236"/>
        <v>0</v>
      </c>
      <c r="G498" s="179">
        <f t="shared" si="236"/>
        <v>0</v>
      </c>
    </row>
    <row r="499" spans="1:7" ht="14" hidden="1" x14ac:dyDescent="0.15">
      <c r="A499" s="183">
        <v>62</v>
      </c>
      <c r="B499" s="186"/>
      <c r="C499" s="179">
        <f t="shared" si="236"/>
        <v>0</v>
      </c>
      <c r="D499" s="179">
        <f t="shared" si="236"/>
        <v>0</v>
      </c>
      <c r="E499" s="179">
        <f t="shared" si="236"/>
        <v>0</v>
      </c>
      <c r="F499" s="179">
        <f t="shared" si="236"/>
        <v>0</v>
      </c>
      <c r="G499" s="179">
        <f t="shared" si="236"/>
        <v>0</v>
      </c>
    </row>
    <row r="500" spans="1:7" ht="14" hidden="1" x14ac:dyDescent="0.15">
      <c r="A500" s="183">
        <v>63</v>
      </c>
      <c r="B500" s="186"/>
      <c r="C500" s="179">
        <f t="shared" si="236"/>
        <v>0</v>
      </c>
      <c r="D500" s="179">
        <f t="shared" si="236"/>
        <v>0</v>
      </c>
      <c r="E500" s="179">
        <f t="shared" si="236"/>
        <v>0</v>
      </c>
      <c r="F500" s="179">
        <f t="shared" si="236"/>
        <v>0</v>
      </c>
      <c r="G500" s="179">
        <f t="shared" si="236"/>
        <v>0</v>
      </c>
    </row>
    <row r="501" spans="1:7" ht="14" hidden="1" x14ac:dyDescent="0.15">
      <c r="A501" s="183">
        <v>64</v>
      </c>
      <c r="B501" s="186"/>
      <c r="C501" s="179">
        <f t="shared" si="236"/>
        <v>0</v>
      </c>
      <c r="D501" s="179">
        <f t="shared" si="236"/>
        <v>0</v>
      </c>
      <c r="E501" s="179">
        <f t="shared" si="236"/>
        <v>0</v>
      </c>
      <c r="F501" s="179">
        <f t="shared" si="236"/>
        <v>0</v>
      </c>
      <c r="G501" s="179">
        <f t="shared" si="236"/>
        <v>0</v>
      </c>
    </row>
    <row r="502" spans="1:7" ht="14" hidden="1" x14ac:dyDescent="0.15">
      <c r="A502" s="183">
        <v>65</v>
      </c>
      <c r="B502" s="186"/>
      <c r="C502" s="179">
        <f t="shared" si="236"/>
        <v>0</v>
      </c>
      <c r="D502" s="179">
        <f t="shared" si="236"/>
        <v>0</v>
      </c>
      <c r="E502" s="179">
        <f t="shared" si="236"/>
        <v>0</v>
      </c>
      <c r="F502" s="179">
        <f t="shared" si="236"/>
        <v>0</v>
      </c>
      <c r="G502" s="179">
        <f t="shared" si="236"/>
        <v>0</v>
      </c>
    </row>
    <row r="503" spans="1:7" ht="14" hidden="1" x14ac:dyDescent="0.15">
      <c r="A503" s="183">
        <v>66</v>
      </c>
      <c r="B503" s="186"/>
      <c r="C503" s="179">
        <f t="shared" si="236"/>
        <v>0</v>
      </c>
      <c r="D503" s="179">
        <f t="shared" si="236"/>
        <v>0</v>
      </c>
      <c r="E503" s="179">
        <f t="shared" si="236"/>
        <v>0</v>
      </c>
      <c r="F503" s="179">
        <f t="shared" si="236"/>
        <v>0</v>
      </c>
      <c r="G503" s="179">
        <f t="shared" si="236"/>
        <v>0</v>
      </c>
    </row>
    <row r="504" spans="1:7" ht="14" hidden="1" x14ac:dyDescent="0.15">
      <c r="A504" s="183">
        <v>67</v>
      </c>
      <c r="B504" s="186"/>
      <c r="C504" s="179">
        <f t="shared" si="236"/>
        <v>0</v>
      </c>
      <c r="D504" s="179">
        <f t="shared" si="236"/>
        <v>0</v>
      </c>
      <c r="E504" s="179">
        <f t="shared" si="236"/>
        <v>0</v>
      </c>
      <c r="F504" s="179">
        <f t="shared" ref="D504:G519" si="237">+F55*$K$4</f>
        <v>0</v>
      </c>
      <c r="G504" s="179">
        <f t="shared" si="237"/>
        <v>0</v>
      </c>
    </row>
    <row r="505" spans="1:7" ht="14" hidden="1" x14ac:dyDescent="0.15">
      <c r="A505" s="183">
        <v>68</v>
      </c>
      <c r="B505" s="186"/>
      <c r="C505" s="179">
        <f t="shared" si="236"/>
        <v>0</v>
      </c>
      <c r="D505" s="179">
        <f t="shared" si="237"/>
        <v>0</v>
      </c>
      <c r="E505" s="179">
        <f t="shared" si="237"/>
        <v>0</v>
      </c>
      <c r="F505" s="179">
        <f t="shared" si="237"/>
        <v>0</v>
      </c>
      <c r="G505" s="179">
        <f t="shared" si="237"/>
        <v>0</v>
      </c>
    </row>
    <row r="506" spans="1:7" ht="14" hidden="1" x14ac:dyDescent="0.15">
      <c r="A506" s="183">
        <v>69</v>
      </c>
      <c r="B506" s="186"/>
      <c r="C506" s="179">
        <f t="shared" si="236"/>
        <v>0</v>
      </c>
      <c r="D506" s="179">
        <f t="shared" si="237"/>
        <v>0</v>
      </c>
      <c r="E506" s="179">
        <f t="shared" si="237"/>
        <v>0</v>
      </c>
      <c r="F506" s="179">
        <f t="shared" si="237"/>
        <v>0</v>
      </c>
      <c r="G506" s="179">
        <f t="shared" si="237"/>
        <v>0</v>
      </c>
    </row>
    <row r="507" spans="1:7" ht="14" hidden="1" x14ac:dyDescent="0.15">
      <c r="A507" s="183">
        <v>70</v>
      </c>
      <c r="B507" s="186"/>
      <c r="C507" s="179">
        <f t="shared" si="236"/>
        <v>0</v>
      </c>
      <c r="D507" s="179">
        <f t="shared" si="237"/>
        <v>0</v>
      </c>
      <c r="E507" s="179">
        <f t="shared" si="237"/>
        <v>0</v>
      </c>
      <c r="F507" s="179">
        <f t="shared" si="237"/>
        <v>0</v>
      </c>
      <c r="G507" s="179">
        <f t="shared" si="237"/>
        <v>0</v>
      </c>
    </row>
    <row r="508" spans="1:7" ht="14" hidden="1" x14ac:dyDescent="0.15">
      <c r="A508" s="183">
        <v>71</v>
      </c>
      <c r="B508" s="186"/>
      <c r="C508" s="179">
        <f t="shared" si="236"/>
        <v>0</v>
      </c>
      <c r="D508" s="179">
        <f t="shared" si="237"/>
        <v>0</v>
      </c>
      <c r="E508" s="179">
        <f t="shared" si="237"/>
        <v>0</v>
      </c>
      <c r="F508" s="179">
        <f t="shared" si="237"/>
        <v>0</v>
      </c>
      <c r="G508" s="179">
        <f t="shared" si="237"/>
        <v>0</v>
      </c>
    </row>
    <row r="509" spans="1:7" ht="14" hidden="1" x14ac:dyDescent="0.15">
      <c r="A509" s="183">
        <v>72</v>
      </c>
      <c r="B509" s="186"/>
      <c r="C509" s="179">
        <f t="shared" si="236"/>
        <v>0</v>
      </c>
      <c r="D509" s="179">
        <f t="shared" si="237"/>
        <v>0</v>
      </c>
      <c r="E509" s="179">
        <f t="shared" si="237"/>
        <v>0</v>
      </c>
      <c r="F509" s="179">
        <f t="shared" si="237"/>
        <v>0</v>
      </c>
      <c r="G509" s="179">
        <f t="shared" si="237"/>
        <v>0</v>
      </c>
    </row>
    <row r="510" spans="1:7" ht="14" hidden="1" x14ac:dyDescent="0.15">
      <c r="A510" s="183">
        <v>73</v>
      </c>
      <c r="B510" s="186"/>
      <c r="C510" s="179">
        <f t="shared" si="236"/>
        <v>0</v>
      </c>
      <c r="D510" s="179">
        <f t="shared" si="237"/>
        <v>0</v>
      </c>
      <c r="E510" s="179">
        <f t="shared" si="237"/>
        <v>0</v>
      </c>
      <c r="F510" s="179">
        <f t="shared" si="237"/>
        <v>0</v>
      </c>
      <c r="G510" s="179">
        <f t="shared" si="237"/>
        <v>0</v>
      </c>
    </row>
    <row r="511" spans="1:7" ht="14" hidden="1" x14ac:dyDescent="0.15">
      <c r="A511" s="183">
        <v>74</v>
      </c>
      <c r="B511" s="186"/>
      <c r="C511" s="179">
        <f t="shared" si="236"/>
        <v>0</v>
      </c>
      <c r="D511" s="179">
        <f t="shared" si="237"/>
        <v>0</v>
      </c>
      <c r="E511" s="179">
        <f t="shared" si="237"/>
        <v>0</v>
      </c>
      <c r="F511" s="179">
        <f t="shared" si="237"/>
        <v>0</v>
      </c>
      <c r="G511" s="179">
        <f t="shared" si="237"/>
        <v>0</v>
      </c>
    </row>
    <row r="512" spans="1:7" ht="14" hidden="1" x14ac:dyDescent="0.15">
      <c r="A512" s="183">
        <v>75</v>
      </c>
      <c r="B512" s="186"/>
      <c r="C512" s="179">
        <f t="shared" si="236"/>
        <v>0</v>
      </c>
      <c r="D512" s="179">
        <f t="shared" si="237"/>
        <v>0</v>
      </c>
      <c r="E512" s="179">
        <f t="shared" si="237"/>
        <v>0</v>
      </c>
      <c r="F512" s="179">
        <f t="shared" si="237"/>
        <v>0</v>
      </c>
      <c r="G512" s="179">
        <f t="shared" si="237"/>
        <v>0</v>
      </c>
    </row>
    <row r="513" spans="1:7" ht="14" hidden="1" x14ac:dyDescent="0.15">
      <c r="A513" s="183">
        <v>76</v>
      </c>
      <c r="B513" s="186"/>
      <c r="C513" s="179">
        <f t="shared" si="236"/>
        <v>0</v>
      </c>
      <c r="D513" s="179">
        <f t="shared" si="237"/>
        <v>0</v>
      </c>
      <c r="E513" s="179">
        <f t="shared" si="237"/>
        <v>0</v>
      </c>
      <c r="F513" s="179">
        <f t="shared" si="237"/>
        <v>0</v>
      </c>
      <c r="G513" s="179">
        <f t="shared" si="237"/>
        <v>0</v>
      </c>
    </row>
    <row r="514" spans="1:7" ht="14" hidden="1" x14ac:dyDescent="0.15">
      <c r="A514" s="183">
        <v>77</v>
      </c>
      <c r="B514" s="186"/>
      <c r="C514" s="179">
        <f t="shared" si="236"/>
        <v>0</v>
      </c>
      <c r="D514" s="179">
        <f t="shared" si="237"/>
        <v>0</v>
      </c>
      <c r="E514" s="179">
        <f t="shared" si="237"/>
        <v>0</v>
      </c>
      <c r="F514" s="179">
        <f t="shared" si="237"/>
        <v>0</v>
      </c>
      <c r="G514" s="179">
        <f t="shared" si="237"/>
        <v>0</v>
      </c>
    </row>
    <row r="515" spans="1:7" ht="14" hidden="1" x14ac:dyDescent="0.15">
      <c r="A515" s="183">
        <v>78</v>
      </c>
      <c r="B515" s="186"/>
      <c r="C515" s="179">
        <f t="shared" si="236"/>
        <v>0</v>
      </c>
      <c r="D515" s="179">
        <f t="shared" si="237"/>
        <v>0</v>
      </c>
      <c r="E515" s="179">
        <f t="shared" si="237"/>
        <v>0</v>
      </c>
      <c r="F515" s="179">
        <f t="shared" si="237"/>
        <v>0</v>
      </c>
      <c r="G515" s="179">
        <f t="shared" si="237"/>
        <v>0</v>
      </c>
    </row>
    <row r="516" spans="1:7" ht="14" hidden="1" x14ac:dyDescent="0.15">
      <c r="A516" s="183">
        <v>79</v>
      </c>
      <c r="B516" s="186"/>
      <c r="C516" s="179">
        <f t="shared" si="236"/>
        <v>0</v>
      </c>
      <c r="D516" s="179">
        <f t="shared" si="237"/>
        <v>0</v>
      </c>
      <c r="E516" s="179">
        <f t="shared" si="237"/>
        <v>0</v>
      </c>
      <c r="F516" s="179">
        <f t="shared" si="237"/>
        <v>0</v>
      </c>
      <c r="G516" s="179">
        <f t="shared" si="237"/>
        <v>0</v>
      </c>
    </row>
    <row r="517" spans="1:7" ht="14" hidden="1" x14ac:dyDescent="0.15">
      <c r="A517" s="183">
        <v>80</v>
      </c>
      <c r="B517" s="186"/>
      <c r="C517" s="179">
        <f t="shared" si="236"/>
        <v>0</v>
      </c>
      <c r="D517" s="179">
        <f t="shared" si="237"/>
        <v>0</v>
      </c>
      <c r="E517" s="179">
        <f t="shared" si="237"/>
        <v>0</v>
      </c>
      <c r="F517" s="179">
        <f t="shared" si="237"/>
        <v>0</v>
      </c>
      <c r="G517" s="179">
        <f t="shared" si="237"/>
        <v>0</v>
      </c>
    </row>
    <row r="518" spans="1:7" ht="14" hidden="1" x14ac:dyDescent="0.15">
      <c r="A518" s="183">
        <v>81</v>
      </c>
      <c r="B518" s="186"/>
      <c r="C518" s="179">
        <f t="shared" si="236"/>
        <v>0</v>
      </c>
      <c r="D518" s="179">
        <f t="shared" si="237"/>
        <v>0</v>
      </c>
      <c r="E518" s="179">
        <f t="shared" si="237"/>
        <v>0</v>
      </c>
      <c r="F518" s="179">
        <f t="shared" si="237"/>
        <v>0</v>
      </c>
      <c r="G518" s="179">
        <f t="shared" si="237"/>
        <v>0</v>
      </c>
    </row>
    <row r="519" spans="1:7" ht="14" hidden="1" x14ac:dyDescent="0.15">
      <c r="A519" s="183">
        <v>82</v>
      </c>
      <c r="B519" s="186"/>
      <c r="C519" s="179">
        <f t="shared" si="236"/>
        <v>0</v>
      </c>
      <c r="D519" s="179">
        <f t="shared" si="237"/>
        <v>0</v>
      </c>
      <c r="E519" s="179">
        <f t="shared" si="237"/>
        <v>0</v>
      </c>
      <c r="F519" s="179">
        <f t="shared" si="237"/>
        <v>0</v>
      </c>
      <c r="G519" s="179">
        <f t="shared" si="237"/>
        <v>0</v>
      </c>
    </row>
    <row r="520" spans="1:7" ht="14" hidden="1" x14ac:dyDescent="0.15">
      <c r="A520" s="183">
        <v>83</v>
      </c>
      <c r="B520" s="186"/>
      <c r="C520" s="179">
        <f t="shared" si="236"/>
        <v>0</v>
      </c>
      <c r="D520" s="179">
        <f t="shared" ref="D520:G521" si="238">+D71*$K$4</f>
        <v>0</v>
      </c>
      <c r="E520" s="179">
        <f t="shared" si="238"/>
        <v>0</v>
      </c>
      <c r="F520" s="179">
        <f t="shared" si="238"/>
        <v>0</v>
      </c>
      <c r="G520" s="179">
        <f t="shared" si="238"/>
        <v>0</v>
      </c>
    </row>
    <row r="521" spans="1:7" ht="14" hidden="1" x14ac:dyDescent="0.15">
      <c r="A521" s="183">
        <v>84</v>
      </c>
      <c r="B521" s="186" t="s">
        <v>3</v>
      </c>
      <c r="C521" s="179">
        <f t="shared" si="236"/>
        <v>0</v>
      </c>
      <c r="D521" s="179">
        <f t="shared" si="238"/>
        <v>0</v>
      </c>
      <c r="E521" s="179">
        <f t="shared" si="238"/>
        <v>0</v>
      </c>
      <c r="F521" s="179">
        <f t="shared" si="238"/>
        <v>0</v>
      </c>
      <c r="G521" s="179">
        <f t="shared" si="238"/>
        <v>0</v>
      </c>
    </row>
    <row r="522" spans="1:7" ht="14" hidden="1" x14ac:dyDescent="0.15">
      <c r="A522" s="183">
        <v>1</v>
      </c>
      <c r="B522" s="186" t="s">
        <v>4</v>
      </c>
      <c r="C522" s="179">
        <f t="shared" ref="C522:G524" si="239">+C73*$K$4</f>
        <v>0</v>
      </c>
      <c r="D522" s="179">
        <f t="shared" si="239"/>
        <v>0</v>
      </c>
      <c r="E522" s="179">
        <f t="shared" si="239"/>
        <v>0</v>
      </c>
      <c r="F522" s="179">
        <f t="shared" si="239"/>
        <v>0</v>
      </c>
      <c r="G522" s="179">
        <f t="shared" si="239"/>
        <v>0</v>
      </c>
    </row>
    <row r="523" spans="1:7" ht="14" hidden="1" x14ac:dyDescent="0.15">
      <c r="A523" s="183">
        <v>2</v>
      </c>
      <c r="B523" s="186" t="s">
        <v>1</v>
      </c>
      <c r="C523" s="179">
        <f t="shared" si="239"/>
        <v>0</v>
      </c>
      <c r="D523" s="179">
        <f t="shared" si="239"/>
        <v>0</v>
      </c>
      <c r="E523" s="179">
        <f t="shared" si="239"/>
        <v>0</v>
      </c>
      <c r="F523" s="179">
        <f t="shared" si="239"/>
        <v>0</v>
      </c>
      <c r="G523" s="179">
        <f t="shared" si="239"/>
        <v>0</v>
      </c>
    </row>
    <row r="524" spans="1:7" ht="15" hidden="1" thickBot="1" x14ac:dyDescent="0.2">
      <c r="A524" s="183">
        <v>3</v>
      </c>
      <c r="B524" s="186" t="s">
        <v>5</v>
      </c>
      <c r="C524" s="179">
        <f t="shared" si="239"/>
        <v>0</v>
      </c>
      <c r="D524" s="179">
        <f t="shared" si="239"/>
        <v>0</v>
      </c>
      <c r="E524" s="179">
        <f t="shared" si="239"/>
        <v>0</v>
      </c>
      <c r="F524" s="179">
        <f t="shared" si="239"/>
        <v>0</v>
      </c>
      <c r="G524" s="179">
        <f t="shared" si="239"/>
        <v>0</v>
      </c>
    </row>
    <row r="525" spans="1:7" ht="14" hidden="1" thickBot="1" x14ac:dyDescent="0.2">
      <c r="A525" s="37"/>
      <c r="B525" s="37"/>
      <c r="C525" s="37"/>
      <c r="D525" s="37"/>
      <c r="E525" s="37"/>
      <c r="F525" s="37"/>
      <c r="G525" s="37"/>
    </row>
    <row r="526" spans="1:7" ht="18" hidden="1" x14ac:dyDescent="0.2">
      <c r="A526" s="270" t="s">
        <v>17</v>
      </c>
      <c r="B526" s="271"/>
      <c r="C526" s="271"/>
      <c r="D526" s="271"/>
      <c r="E526" s="271"/>
      <c r="F526" s="271"/>
      <c r="G526" s="272"/>
    </row>
    <row r="527" spans="1:7" ht="18" hidden="1" x14ac:dyDescent="0.2">
      <c r="A527" s="258" t="s">
        <v>11</v>
      </c>
      <c r="B527" s="259"/>
      <c r="C527" s="259"/>
      <c r="D527" s="259"/>
      <c r="E527" s="259"/>
      <c r="F527" s="259"/>
      <c r="G527" s="260"/>
    </row>
    <row r="528" spans="1:7" hidden="1" x14ac:dyDescent="0.15">
      <c r="A528" s="273" t="s">
        <v>0</v>
      </c>
      <c r="B528" s="274"/>
      <c r="C528" s="274"/>
      <c r="D528" s="274"/>
      <c r="E528" s="274"/>
      <c r="F528" s="274"/>
      <c r="G528" s="275"/>
    </row>
    <row r="529" spans="1:7" hidden="1" x14ac:dyDescent="0.15">
      <c r="A529" s="30" t="s">
        <v>2</v>
      </c>
      <c r="B529" s="31" t="s">
        <v>2</v>
      </c>
      <c r="C529" s="56">
        <v>2000</v>
      </c>
      <c r="D529" s="56">
        <v>3500</v>
      </c>
      <c r="E529" s="16">
        <v>5000</v>
      </c>
      <c r="F529" s="32"/>
      <c r="G529" s="36"/>
    </row>
    <row r="530" spans="1:7" ht="14" hidden="1" x14ac:dyDescent="0.15">
      <c r="A530" s="30">
        <v>18</v>
      </c>
      <c r="B530" s="33"/>
      <c r="C530" s="48">
        <f>+C155*$K$4</f>
        <v>2334.0404999999996</v>
      </c>
      <c r="D530" s="48">
        <f t="shared" ref="D530:G530" si="240">+D155*$K$4</f>
        <v>2119.152</v>
      </c>
      <c r="E530" s="48">
        <f t="shared" si="240"/>
        <v>1585.3095000000001</v>
      </c>
      <c r="F530" s="48">
        <f t="shared" si="240"/>
        <v>1146.973</v>
      </c>
      <c r="G530" s="48">
        <f t="shared" si="240"/>
        <v>0</v>
      </c>
    </row>
    <row r="531" spans="1:7" ht="14" hidden="1" x14ac:dyDescent="0.15">
      <c r="A531" s="30">
        <v>19</v>
      </c>
      <c r="B531" s="33"/>
      <c r="C531" s="48">
        <f t="shared" ref="C531:G531" si="241">+C156*$K$4</f>
        <v>2363.7735000000002</v>
      </c>
      <c r="D531" s="48">
        <f t="shared" si="241"/>
        <v>2145.2809999999999</v>
      </c>
      <c r="E531" s="48">
        <f t="shared" si="241"/>
        <v>1599.7255</v>
      </c>
      <c r="F531" s="48">
        <f t="shared" si="241"/>
        <v>1157.7850000000001</v>
      </c>
      <c r="G531" s="48">
        <f t="shared" si="241"/>
        <v>0</v>
      </c>
    </row>
    <row r="532" spans="1:7" ht="14" hidden="1" x14ac:dyDescent="0.15">
      <c r="A532" s="30">
        <v>20</v>
      </c>
      <c r="B532" s="33"/>
      <c r="C532" s="48">
        <f t="shared" ref="C532:G532" si="242">+C157*$K$4</f>
        <v>2392.6054999999997</v>
      </c>
      <c r="D532" s="48">
        <f t="shared" si="242"/>
        <v>2170.9594999999999</v>
      </c>
      <c r="E532" s="48">
        <f t="shared" si="242"/>
        <v>1616.394</v>
      </c>
      <c r="F532" s="48">
        <f t="shared" si="242"/>
        <v>1169.9485</v>
      </c>
      <c r="G532" s="48">
        <f t="shared" si="242"/>
        <v>0</v>
      </c>
    </row>
    <row r="533" spans="1:7" ht="14" hidden="1" x14ac:dyDescent="0.15">
      <c r="A533" s="30">
        <v>21</v>
      </c>
      <c r="B533" s="33"/>
      <c r="C533" s="48">
        <f t="shared" ref="C533:G533" si="243">+C158*$K$4</f>
        <v>2423.2395000000001</v>
      </c>
      <c r="D533" s="48">
        <f t="shared" si="243"/>
        <v>2197.9895000000001</v>
      </c>
      <c r="E533" s="48">
        <f t="shared" si="243"/>
        <v>1633.0625</v>
      </c>
      <c r="F533" s="48">
        <f t="shared" si="243"/>
        <v>1182.1120000000001</v>
      </c>
      <c r="G533" s="48">
        <f t="shared" si="243"/>
        <v>0</v>
      </c>
    </row>
    <row r="534" spans="1:7" ht="14" hidden="1" x14ac:dyDescent="0.15">
      <c r="A534" s="30">
        <v>22</v>
      </c>
      <c r="B534" s="33"/>
      <c r="C534" s="48">
        <f t="shared" ref="C534:G534" si="244">+C159*$K$4</f>
        <v>2453.4229999999998</v>
      </c>
      <c r="D534" s="48">
        <f t="shared" si="244"/>
        <v>2228.1729999999998</v>
      </c>
      <c r="E534" s="48">
        <f t="shared" si="244"/>
        <v>1649.731</v>
      </c>
      <c r="F534" s="48">
        <f t="shared" si="244"/>
        <v>1194.7259999999999</v>
      </c>
      <c r="G534" s="48">
        <f t="shared" si="244"/>
        <v>0</v>
      </c>
    </row>
    <row r="535" spans="1:7" ht="14" hidden="1" x14ac:dyDescent="0.15">
      <c r="A535" s="30">
        <v>23</v>
      </c>
      <c r="B535" s="33"/>
      <c r="C535" s="48">
        <f t="shared" ref="C535:G535" si="245">+C160*$K$4</f>
        <v>2486.3094999999998</v>
      </c>
      <c r="D535" s="48">
        <f t="shared" si="245"/>
        <v>2257.0050000000001</v>
      </c>
      <c r="E535" s="48">
        <f t="shared" si="245"/>
        <v>1667.3005000000001</v>
      </c>
      <c r="F535" s="48">
        <f t="shared" si="245"/>
        <v>1207.3400000000001</v>
      </c>
      <c r="G535" s="48">
        <f t="shared" si="245"/>
        <v>0</v>
      </c>
    </row>
    <row r="536" spans="1:7" ht="14" hidden="1" x14ac:dyDescent="0.15">
      <c r="A536" s="30">
        <v>24</v>
      </c>
      <c r="B536" s="33"/>
      <c r="C536" s="48">
        <f t="shared" ref="C536:G536" si="246">+C161*$K$4</f>
        <v>2520.5475000000001</v>
      </c>
      <c r="D536" s="48">
        <f t="shared" si="246"/>
        <v>2287.6390000000001</v>
      </c>
      <c r="E536" s="48">
        <f t="shared" si="246"/>
        <v>1685.771</v>
      </c>
      <c r="F536" s="48">
        <f t="shared" si="246"/>
        <v>1220.4045000000001</v>
      </c>
      <c r="G536" s="48">
        <f t="shared" si="246"/>
        <v>0</v>
      </c>
    </row>
    <row r="537" spans="1:7" ht="14" hidden="1" x14ac:dyDescent="0.15">
      <c r="A537" s="30">
        <v>25</v>
      </c>
      <c r="B537" s="33"/>
      <c r="C537" s="48">
        <f t="shared" ref="C537:G537" si="247">+C162*$K$4</f>
        <v>2555.2359999999999</v>
      </c>
      <c r="D537" s="48">
        <f t="shared" si="247"/>
        <v>2318.2729999999997</v>
      </c>
      <c r="E537" s="48">
        <f t="shared" si="247"/>
        <v>1704.6920000000002</v>
      </c>
      <c r="F537" s="48">
        <f t="shared" si="247"/>
        <v>1233.9195000000002</v>
      </c>
      <c r="G537" s="48">
        <f t="shared" si="247"/>
        <v>0</v>
      </c>
    </row>
    <row r="538" spans="1:7" ht="14" hidden="1" x14ac:dyDescent="0.15">
      <c r="A538" s="30">
        <v>26</v>
      </c>
      <c r="B538" s="33"/>
      <c r="C538" s="48">
        <f t="shared" ref="C538:G538" si="248">+C163*$K$4</f>
        <v>2605.2415000000001</v>
      </c>
      <c r="D538" s="48">
        <f t="shared" si="248"/>
        <v>2365.125</v>
      </c>
      <c r="E538" s="48">
        <f t="shared" si="248"/>
        <v>1733.9745</v>
      </c>
      <c r="F538" s="48">
        <f t="shared" si="248"/>
        <v>1254.6425000000002</v>
      </c>
      <c r="G538" s="48">
        <f t="shared" si="248"/>
        <v>0</v>
      </c>
    </row>
    <row r="539" spans="1:7" ht="14" hidden="1" x14ac:dyDescent="0.15">
      <c r="A539" s="30">
        <v>27</v>
      </c>
      <c r="B539" s="33"/>
      <c r="C539" s="48">
        <f t="shared" ref="C539:G539" si="249">+C164*$K$4</f>
        <v>2656.5985000000001</v>
      </c>
      <c r="D539" s="48">
        <f t="shared" si="249"/>
        <v>2412.4275000000002</v>
      </c>
      <c r="E539" s="48">
        <f t="shared" si="249"/>
        <v>1763.2570000000001</v>
      </c>
      <c r="F539" s="48">
        <f t="shared" si="249"/>
        <v>1276.2665</v>
      </c>
      <c r="G539" s="48">
        <f t="shared" si="249"/>
        <v>0</v>
      </c>
    </row>
    <row r="540" spans="1:7" ht="14" hidden="1" x14ac:dyDescent="0.15">
      <c r="A540" s="30">
        <v>28</v>
      </c>
      <c r="B540" s="33"/>
      <c r="C540" s="48">
        <f t="shared" ref="C540:G540" si="250">+C165*$K$4</f>
        <v>2711.1090000000004</v>
      </c>
      <c r="D540" s="48">
        <f t="shared" si="250"/>
        <v>2460.6309999999999</v>
      </c>
      <c r="E540" s="48">
        <f t="shared" si="250"/>
        <v>1793.4404999999999</v>
      </c>
      <c r="F540" s="48">
        <f t="shared" si="250"/>
        <v>1298.3409999999999</v>
      </c>
      <c r="G540" s="48">
        <f t="shared" si="250"/>
        <v>0</v>
      </c>
    </row>
    <row r="541" spans="1:7" ht="14" hidden="1" x14ac:dyDescent="0.15">
      <c r="A541" s="30">
        <v>29</v>
      </c>
      <c r="B541" s="33"/>
      <c r="C541" s="48">
        <f t="shared" ref="C541:G541" si="251">+C166*$K$4</f>
        <v>2768.3225000000002</v>
      </c>
      <c r="D541" s="48">
        <f t="shared" si="251"/>
        <v>2511.9879999999998</v>
      </c>
      <c r="E541" s="48">
        <f t="shared" si="251"/>
        <v>1825.8764999999999</v>
      </c>
      <c r="F541" s="48">
        <f t="shared" si="251"/>
        <v>1322.2175</v>
      </c>
      <c r="G541" s="48">
        <f t="shared" si="251"/>
        <v>0</v>
      </c>
    </row>
    <row r="542" spans="1:7" ht="14" hidden="1" x14ac:dyDescent="0.15">
      <c r="A542" s="30">
        <v>30</v>
      </c>
      <c r="B542" s="33"/>
      <c r="C542" s="48">
        <f t="shared" ref="C542:G542" si="252">+C167*$K$4</f>
        <v>2826.8875000000003</v>
      </c>
      <c r="D542" s="48">
        <f t="shared" si="252"/>
        <v>2566.4985000000001</v>
      </c>
      <c r="E542" s="48">
        <f t="shared" si="252"/>
        <v>1860.1145000000001</v>
      </c>
      <c r="F542" s="48">
        <f t="shared" si="252"/>
        <v>1346.9950000000001</v>
      </c>
      <c r="G542" s="48">
        <f t="shared" si="252"/>
        <v>0</v>
      </c>
    </row>
    <row r="543" spans="1:7" ht="14" hidden="1" x14ac:dyDescent="0.15">
      <c r="A543" s="30">
        <v>31</v>
      </c>
      <c r="B543" s="33"/>
      <c r="C543" s="48">
        <f t="shared" ref="C543:G543" si="253">+C168*$K$4</f>
        <v>2886.8040000000001</v>
      </c>
      <c r="D543" s="48">
        <f t="shared" si="253"/>
        <v>2620.5585000000001</v>
      </c>
      <c r="E543" s="48">
        <f t="shared" si="253"/>
        <v>1895.704</v>
      </c>
      <c r="F543" s="48">
        <f t="shared" si="253"/>
        <v>1372.223</v>
      </c>
      <c r="G543" s="48">
        <f t="shared" si="253"/>
        <v>0</v>
      </c>
    </row>
    <row r="544" spans="1:7" ht="14" hidden="1" x14ac:dyDescent="0.15">
      <c r="A544" s="30">
        <v>32</v>
      </c>
      <c r="B544" s="33"/>
      <c r="C544" s="48">
        <f t="shared" ref="C544:G544" si="254">+C169*$K$4</f>
        <v>2949.8740000000003</v>
      </c>
      <c r="D544" s="48">
        <f t="shared" si="254"/>
        <v>2677.3215</v>
      </c>
      <c r="E544" s="48">
        <f t="shared" si="254"/>
        <v>1931.2935</v>
      </c>
      <c r="F544" s="48">
        <f t="shared" si="254"/>
        <v>1398.3520000000001</v>
      </c>
      <c r="G544" s="48">
        <f t="shared" si="254"/>
        <v>0</v>
      </c>
    </row>
    <row r="545" spans="1:7" ht="14" hidden="1" x14ac:dyDescent="0.15">
      <c r="A545" s="30">
        <v>33</v>
      </c>
      <c r="B545" s="33"/>
      <c r="C545" s="48">
        <f t="shared" ref="C545:G545" si="255">+C170*$K$4</f>
        <v>3014.2954999999997</v>
      </c>
      <c r="D545" s="48">
        <f t="shared" si="255"/>
        <v>2736.337</v>
      </c>
      <c r="E545" s="48">
        <f t="shared" si="255"/>
        <v>1970.4870000000001</v>
      </c>
      <c r="F545" s="48">
        <f t="shared" si="255"/>
        <v>1425.8325</v>
      </c>
      <c r="G545" s="48">
        <f t="shared" si="255"/>
        <v>0</v>
      </c>
    </row>
    <row r="546" spans="1:7" ht="14" hidden="1" x14ac:dyDescent="0.15">
      <c r="A546" s="30">
        <v>34</v>
      </c>
      <c r="B546" s="33"/>
      <c r="C546" s="48">
        <f t="shared" ref="C546:G546" si="256">+C171*$K$4</f>
        <v>3081.42</v>
      </c>
      <c r="D546" s="48">
        <f t="shared" si="256"/>
        <v>2796.2535000000003</v>
      </c>
      <c r="E546" s="48">
        <f t="shared" si="256"/>
        <v>2008.7795000000001</v>
      </c>
      <c r="F546" s="48">
        <f t="shared" si="256"/>
        <v>1454.2139999999999</v>
      </c>
      <c r="G546" s="48">
        <f t="shared" si="256"/>
        <v>0</v>
      </c>
    </row>
    <row r="547" spans="1:7" ht="14" hidden="1" x14ac:dyDescent="0.15">
      <c r="A547" s="30">
        <v>35</v>
      </c>
      <c r="B547" s="33"/>
      <c r="C547" s="48">
        <f t="shared" ref="C547:G547" si="257">+C172*$K$4</f>
        <v>3149.8960000000002</v>
      </c>
      <c r="D547" s="48">
        <f t="shared" si="257"/>
        <v>2859.7740000000003</v>
      </c>
      <c r="E547" s="48">
        <f t="shared" si="257"/>
        <v>2050.6759999999999</v>
      </c>
      <c r="F547" s="48">
        <f t="shared" si="257"/>
        <v>1484.848</v>
      </c>
      <c r="G547" s="48">
        <f t="shared" si="257"/>
        <v>0</v>
      </c>
    </row>
    <row r="548" spans="1:7" ht="14" hidden="1" x14ac:dyDescent="0.15">
      <c r="A548" s="30">
        <v>36</v>
      </c>
      <c r="B548" s="33"/>
      <c r="C548" s="48">
        <f t="shared" ref="C548:G548" si="258">+C173*$K$4</f>
        <v>3221.5254999999997</v>
      </c>
      <c r="D548" s="48">
        <f t="shared" si="258"/>
        <v>2923.7450000000003</v>
      </c>
      <c r="E548" s="48">
        <f t="shared" si="258"/>
        <v>2093.4735000000001</v>
      </c>
      <c r="F548" s="48">
        <f t="shared" si="258"/>
        <v>1515.0314999999998</v>
      </c>
      <c r="G548" s="48">
        <f t="shared" si="258"/>
        <v>0</v>
      </c>
    </row>
    <row r="549" spans="1:7" ht="14" hidden="1" x14ac:dyDescent="0.15">
      <c r="A549" s="30">
        <v>37</v>
      </c>
      <c r="B549" s="33"/>
      <c r="C549" s="48">
        <f t="shared" ref="C549:G549" si="259">+C174*$K$4</f>
        <v>3294.5065000000004</v>
      </c>
      <c r="D549" s="48">
        <f t="shared" si="259"/>
        <v>2989.518</v>
      </c>
      <c r="E549" s="48">
        <f t="shared" si="259"/>
        <v>2136.7215000000001</v>
      </c>
      <c r="F549" s="48">
        <f t="shared" si="259"/>
        <v>1546.5664999999999</v>
      </c>
      <c r="G549" s="48">
        <f t="shared" si="259"/>
        <v>0</v>
      </c>
    </row>
    <row r="550" spans="1:7" ht="14" hidden="1" x14ac:dyDescent="0.15">
      <c r="A550" s="30">
        <v>38</v>
      </c>
      <c r="B550" s="33"/>
      <c r="C550" s="48">
        <f t="shared" ref="C550:G550" si="260">+C175*$K$4</f>
        <v>3369.2894999999999</v>
      </c>
      <c r="D550" s="48">
        <f t="shared" si="260"/>
        <v>3058.895</v>
      </c>
      <c r="E550" s="48">
        <f t="shared" si="260"/>
        <v>2181.7715000000003</v>
      </c>
      <c r="F550" s="48">
        <f t="shared" si="260"/>
        <v>1579.0025000000001</v>
      </c>
      <c r="G550" s="48">
        <f t="shared" si="260"/>
        <v>0</v>
      </c>
    </row>
    <row r="551" spans="1:7" ht="14" hidden="1" x14ac:dyDescent="0.15">
      <c r="A551" s="30">
        <v>39</v>
      </c>
      <c r="B551" s="33"/>
      <c r="C551" s="48">
        <f t="shared" ref="C551:G551" si="261">+C176*$K$4</f>
        <v>3447.2260000000001</v>
      </c>
      <c r="D551" s="48">
        <f t="shared" si="261"/>
        <v>3129.1729999999998</v>
      </c>
      <c r="E551" s="48">
        <f t="shared" si="261"/>
        <v>2227.7225000000003</v>
      </c>
      <c r="F551" s="48">
        <f t="shared" si="261"/>
        <v>1612.7900000000002</v>
      </c>
      <c r="G551" s="48">
        <f t="shared" si="261"/>
        <v>0</v>
      </c>
    </row>
    <row r="552" spans="1:7" ht="14" hidden="1" x14ac:dyDescent="0.15">
      <c r="A552" s="30">
        <v>40</v>
      </c>
      <c r="B552" s="33"/>
      <c r="C552" s="48">
        <f t="shared" ref="C552:G552" si="262">+C177*$K$4</f>
        <v>3526.0635000000002</v>
      </c>
      <c r="D552" s="48">
        <f t="shared" si="262"/>
        <v>3200.8025000000002</v>
      </c>
      <c r="E552" s="48">
        <f t="shared" si="262"/>
        <v>2274.5744999999997</v>
      </c>
      <c r="F552" s="48">
        <f t="shared" si="262"/>
        <v>1646.1270000000002</v>
      </c>
      <c r="G552" s="48">
        <f t="shared" si="262"/>
        <v>0</v>
      </c>
    </row>
    <row r="553" spans="1:7" ht="14" hidden="1" x14ac:dyDescent="0.15">
      <c r="A553" s="30">
        <v>41</v>
      </c>
      <c r="B553" s="33"/>
      <c r="C553" s="48">
        <f t="shared" ref="C553:G553" si="263">+C178*$K$4</f>
        <v>3608.0545000000002</v>
      </c>
      <c r="D553" s="48">
        <f t="shared" si="263"/>
        <v>3274.2340000000004</v>
      </c>
      <c r="E553" s="48">
        <f t="shared" si="263"/>
        <v>2323.2285000000002</v>
      </c>
      <c r="F553" s="48">
        <f t="shared" si="263"/>
        <v>1681.7165</v>
      </c>
      <c r="G553" s="48">
        <f t="shared" si="263"/>
        <v>0</v>
      </c>
    </row>
    <row r="554" spans="1:7" ht="14" hidden="1" x14ac:dyDescent="0.15">
      <c r="A554" s="30">
        <v>42</v>
      </c>
      <c r="B554" s="33"/>
      <c r="C554" s="48">
        <f t="shared" ref="C554:G554" si="264">+C179*$K$4</f>
        <v>3690.0454999999997</v>
      </c>
      <c r="D554" s="48">
        <f t="shared" si="264"/>
        <v>3349.0169999999998</v>
      </c>
      <c r="E554" s="48">
        <f t="shared" si="264"/>
        <v>2374.5854999999997</v>
      </c>
      <c r="F554" s="48">
        <f t="shared" si="264"/>
        <v>1718.2070000000001</v>
      </c>
      <c r="G554" s="48">
        <f t="shared" si="264"/>
        <v>0</v>
      </c>
    </row>
    <row r="555" spans="1:7" ht="14" hidden="1" x14ac:dyDescent="0.15">
      <c r="A555" s="30">
        <v>43</v>
      </c>
      <c r="B555" s="33"/>
      <c r="C555" s="48">
        <f t="shared" ref="C555:G555" si="265">+C180*$K$4</f>
        <v>3776.9920000000002</v>
      </c>
      <c r="D555" s="48">
        <f t="shared" si="265"/>
        <v>3426.9535000000001</v>
      </c>
      <c r="E555" s="48">
        <f t="shared" si="265"/>
        <v>2426.393</v>
      </c>
      <c r="F555" s="48">
        <f t="shared" si="265"/>
        <v>1757.4005</v>
      </c>
      <c r="G555" s="48">
        <f t="shared" si="265"/>
        <v>0</v>
      </c>
    </row>
    <row r="556" spans="1:7" ht="14" hidden="1" x14ac:dyDescent="0.15">
      <c r="A556" s="30">
        <v>44</v>
      </c>
      <c r="B556" s="33"/>
      <c r="C556" s="48">
        <f t="shared" ref="C556:G556" si="266">+C181*$K$4</f>
        <v>3862.587</v>
      </c>
      <c r="D556" s="48">
        <f t="shared" si="266"/>
        <v>3506.2415000000001</v>
      </c>
      <c r="E556" s="48">
        <f t="shared" si="266"/>
        <v>2480.0025000000001</v>
      </c>
      <c r="F556" s="48">
        <f t="shared" si="266"/>
        <v>1795.693</v>
      </c>
      <c r="G556" s="48">
        <f t="shared" si="266"/>
        <v>0</v>
      </c>
    </row>
    <row r="557" spans="1:7" ht="14" hidden="1" x14ac:dyDescent="0.15">
      <c r="A557" s="30">
        <v>45</v>
      </c>
      <c r="B557" s="33"/>
      <c r="C557" s="48">
        <f t="shared" ref="C557:G557" si="267">+C182*$K$4</f>
        <v>3953.1375000000003</v>
      </c>
      <c r="D557" s="48">
        <f t="shared" si="267"/>
        <v>3588.683</v>
      </c>
      <c r="E557" s="48">
        <f t="shared" si="267"/>
        <v>2534.9634999999998</v>
      </c>
      <c r="F557" s="48">
        <f t="shared" si="267"/>
        <v>1835.3370000000002</v>
      </c>
      <c r="G557" s="48">
        <f t="shared" si="267"/>
        <v>0</v>
      </c>
    </row>
    <row r="558" spans="1:7" ht="14" hidden="1" x14ac:dyDescent="0.15">
      <c r="A558" s="30">
        <v>46</v>
      </c>
      <c r="B558" s="33"/>
      <c r="C558" s="48">
        <f t="shared" ref="C558:G558" si="268">+C183*$K$4</f>
        <v>4045.4900000000002</v>
      </c>
      <c r="D558" s="48">
        <f t="shared" si="268"/>
        <v>3671.1244999999999</v>
      </c>
      <c r="E558" s="48">
        <f t="shared" si="268"/>
        <v>2590.8254999999999</v>
      </c>
      <c r="F558" s="48">
        <f t="shared" si="268"/>
        <v>1874.981</v>
      </c>
      <c r="G558" s="48">
        <f t="shared" si="268"/>
        <v>0</v>
      </c>
    </row>
    <row r="559" spans="1:7" ht="14" hidden="1" x14ac:dyDescent="0.15">
      <c r="A559" s="30">
        <v>47</v>
      </c>
      <c r="B559" s="33"/>
      <c r="C559" s="48">
        <f t="shared" ref="C559:G559" si="269">+C184*$K$4</f>
        <v>4139.1940000000004</v>
      </c>
      <c r="D559" s="48">
        <f t="shared" si="269"/>
        <v>3755.8185000000003</v>
      </c>
      <c r="E559" s="48">
        <f t="shared" si="269"/>
        <v>2648.94</v>
      </c>
      <c r="F559" s="48">
        <f t="shared" si="269"/>
        <v>1917.7784999999999</v>
      </c>
      <c r="G559" s="48">
        <f t="shared" si="269"/>
        <v>0</v>
      </c>
    </row>
    <row r="560" spans="1:7" ht="14" hidden="1" x14ac:dyDescent="0.15">
      <c r="A560" s="30">
        <v>48</v>
      </c>
      <c r="B560" s="33"/>
      <c r="C560" s="48">
        <f t="shared" ref="C560:G560" si="270">+C185*$K$4</f>
        <v>4234.7</v>
      </c>
      <c r="D560" s="48">
        <f t="shared" si="270"/>
        <v>3842.7650000000003</v>
      </c>
      <c r="E560" s="48">
        <f t="shared" si="270"/>
        <v>2707.5050000000001</v>
      </c>
      <c r="F560" s="48">
        <f t="shared" si="270"/>
        <v>1959.6750000000002</v>
      </c>
      <c r="G560" s="48">
        <f t="shared" si="270"/>
        <v>0</v>
      </c>
    </row>
    <row r="561" spans="1:7" ht="14" hidden="1" x14ac:dyDescent="0.15">
      <c r="A561" s="30">
        <v>49</v>
      </c>
      <c r="B561" s="33"/>
      <c r="C561" s="48">
        <f t="shared" ref="C561:G561" si="271">+C186*$K$4</f>
        <v>4332.9090000000006</v>
      </c>
      <c r="D561" s="48">
        <f t="shared" si="271"/>
        <v>3931.5135</v>
      </c>
      <c r="E561" s="48">
        <f t="shared" si="271"/>
        <v>2767.4215000000004</v>
      </c>
      <c r="F561" s="48">
        <f t="shared" si="271"/>
        <v>2002.923</v>
      </c>
      <c r="G561" s="48">
        <f t="shared" si="271"/>
        <v>0</v>
      </c>
    </row>
    <row r="562" spans="1:7" ht="14" hidden="1" x14ac:dyDescent="0.15">
      <c r="A562" s="30">
        <v>50</v>
      </c>
      <c r="B562" s="33"/>
      <c r="C562" s="48">
        <f t="shared" ref="C562:G562" si="272">+C187*$K$4</f>
        <v>4431.5684999999994</v>
      </c>
      <c r="D562" s="48">
        <f t="shared" si="272"/>
        <v>4022.5145000000002</v>
      </c>
      <c r="E562" s="48">
        <f t="shared" si="272"/>
        <v>2829.1400000000003</v>
      </c>
      <c r="F562" s="48">
        <f t="shared" si="272"/>
        <v>2047.5225</v>
      </c>
      <c r="G562" s="48">
        <f t="shared" si="272"/>
        <v>0</v>
      </c>
    </row>
    <row r="563" spans="1:7" ht="14" hidden="1" x14ac:dyDescent="0.15">
      <c r="A563" s="30">
        <v>51</v>
      </c>
      <c r="B563" s="33"/>
      <c r="C563" s="48">
        <f t="shared" ref="C563:G563" si="273">+C188*$K$4</f>
        <v>4533.8320000000003</v>
      </c>
      <c r="D563" s="48">
        <f t="shared" si="273"/>
        <v>4114.8670000000002</v>
      </c>
      <c r="E563" s="48">
        <f t="shared" si="273"/>
        <v>2890.8584999999998</v>
      </c>
      <c r="F563" s="48">
        <f t="shared" si="273"/>
        <v>2093.0230000000001</v>
      </c>
      <c r="G563" s="48">
        <f t="shared" si="273"/>
        <v>0</v>
      </c>
    </row>
    <row r="564" spans="1:7" ht="14" hidden="1" x14ac:dyDescent="0.15">
      <c r="A564" s="30">
        <v>52</v>
      </c>
      <c r="B564" s="33"/>
      <c r="C564" s="48">
        <f t="shared" ref="C564:G564" si="274">+C189*$K$4</f>
        <v>4638.7984999999999</v>
      </c>
      <c r="D564" s="48">
        <f t="shared" si="274"/>
        <v>4209.0215000000007</v>
      </c>
      <c r="E564" s="48">
        <f t="shared" si="274"/>
        <v>2955.7304999999997</v>
      </c>
      <c r="F564" s="48">
        <f t="shared" si="274"/>
        <v>2139.875</v>
      </c>
      <c r="G564" s="48">
        <f t="shared" si="274"/>
        <v>0</v>
      </c>
    </row>
    <row r="565" spans="1:7" ht="14" hidden="1" x14ac:dyDescent="0.15">
      <c r="A565" s="30">
        <v>53</v>
      </c>
      <c r="B565" s="33"/>
      <c r="C565" s="48">
        <f t="shared" ref="C565:G565" si="275">+C190*$K$4</f>
        <v>4744.2155000000002</v>
      </c>
      <c r="D565" s="48">
        <f t="shared" si="275"/>
        <v>4305.8789999999999</v>
      </c>
      <c r="E565" s="48">
        <f t="shared" si="275"/>
        <v>3021.9540000000002</v>
      </c>
      <c r="F565" s="48">
        <f t="shared" si="275"/>
        <v>2187.6279999999997</v>
      </c>
      <c r="G565" s="48">
        <f t="shared" si="275"/>
        <v>0</v>
      </c>
    </row>
    <row r="566" spans="1:7" ht="14" hidden="1" x14ac:dyDescent="0.15">
      <c r="A566" s="30">
        <v>54</v>
      </c>
      <c r="B566" s="33"/>
      <c r="C566" s="48">
        <f t="shared" ref="C566:G566" si="276">+C191*$K$4</f>
        <v>4852.3355000000001</v>
      </c>
      <c r="D566" s="48">
        <f t="shared" si="276"/>
        <v>4402.7365</v>
      </c>
      <c r="E566" s="48">
        <f t="shared" si="276"/>
        <v>3088.6279999999997</v>
      </c>
      <c r="F566" s="48">
        <f t="shared" si="276"/>
        <v>2235.3809999999999</v>
      </c>
      <c r="G566" s="48">
        <f t="shared" si="276"/>
        <v>0</v>
      </c>
    </row>
    <row r="567" spans="1:7" ht="14" hidden="1" x14ac:dyDescent="0.15">
      <c r="A567" s="30">
        <v>55</v>
      </c>
      <c r="B567" s="33"/>
      <c r="C567" s="48">
        <f t="shared" ref="C567:G567" si="277">+C192*$K$4</f>
        <v>4964.0595000000003</v>
      </c>
      <c r="D567" s="48">
        <f t="shared" si="277"/>
        <v>4504.5495000000001</v>
      </c>
      <c r="E567" s="48">
        <f t="shared" si="277"/>
        <v>3156.6534999999999</v>
      </c>
      <c r="F567" s="48">
        <f t="shared" si="277"/>
        <v>2285.3865000000001</v>
      </c>
      <c r="G567" s="48">
        <f t="shared" si="277"/>
        <v>0</v>
      </c>
    </row>
    <row r="568" spans="1:7" ht="14" hidden="1" x14ac:dyDescent="0.15">
      <c r="A568" s="30">
        <v>56</v>
      </c>
      <c r="B568" s="33"/>
      <c r="C568" s="48">
        <f t="shared" ref="C568:G568" si="278">+C193*$K$4</f>
        <v>5074.8825000000006</v>
      </c>
      <c r="D568" s="48">
        <f t="shared" si="278"/>
        <v>4606.3625000000002</v>
      </c>
      <c r="E568" s="48">
        <f t="shared" si="278"/>
        <v>3226.9315000000001</v>
      </c>
      <c r="F568" s="48">
        <f t="shared" si="278"/>
        <v>2335.8425000000002</v>
      </c>
      <c r="G568" s="48">
        <f t="shared" si="278"/>
        <v>0</v>
      </c>
    </row>
    <row r="569" spans="1:7" ht="14" hidden="1" x14ac:dyDescent="0.15">
      <c r="A569" s="30">
        <v>57</v>
      </c>
      <c r="B569" s="33"/>
      <c r="C569" s="48">
        <f t="shared" ref="C569:G569" si="279">+C194*$K$4</f>
        <v>5190.2105000000001</v>
      </c>
      <c r="D569" s="48">
        <f t="shared" si="279"/>
        <v>4709.9775</v>
      </c>
      <c r="E569" s="48">
        <f t="shared" si="279"/>
        <v>3298.5610000000001</v>
      </c>
      <c r="F569" s="48">
        <f t="shared" si="279"/>
        <v>2388.1005</v>
      </c>
      <c r="G569" s="48">
        <f t="shared" si="279"/>
        <v>0</v>
      </c>
    </row>
    <row r="570" spans="1:7" ht="14" hidden="1" x14ac:dyDescent="0.15">
      <c r="A570" s="30">
        <v>58</v>
      </c>
      <c r="B570" s="33"/>
      <c r="C570" s="48">
        <f t="shared" ref="C570:G570" si="280">+C195*$K$4</f>
        <v>5306.89</v>
      </c>
      <c r="D570" s="48">
        <f t="shared" si="280"/>
        <v>4815.3945000000003</v>
      </c>
      <c r="E570" s="48">
        <f t="shared" si="280"/>
        <v>3371.0915000000005</v>
      </c>
      <c r="F570" s="48">
        <f t="shared" si="280"/>
        <v>2440.8090000000002</v>
      </c>
      <c r="G570" s="48">
        <f t="shared" si="280"/>
        <v>0</v>
      </c>
    </row>
    <row r="571" spans="1:7" ht="14" hidden="1" x14ac:dyDescent="0.15">
      <c r="A571" s="30">
        <v>59</v>
      </c>
      <c r="B571" s="33"/>
      <c r="C571" s="48">
        <f t="shared" ref="C571:G571" si="281">+C196*$K$4</f>
        <v>5424.9209999999994</v>
      </c>
      <c r="D571" s="48">
        <f t="shared" si="281"/>
        <v>4923.5145000000002</v>
      </c>
      <c r="E571" s="48">
        <f t="shared" si="281"/>
        <v>3445.4240000000004</v>
      </c>
      <c r="F571" s="48">
        <f t="shared" si="281"/>
        <v>2493.067</v>
      </c>
      <c r="G571" s="48">
        <f t="shared" si="281"/>
        <v>0</v>
      </c>
    </row>
    <row r="572" spans="1:7" ht="14" hidden="1" x14ac:dyDescent="0.15">
      <c r="A572" s="30">
        <v>60</v>
      </c>
      <c r="B572" s="33"/>
      <c r="C572" s="48">
        <f t="shared" ref="C572:G572" si="282">+C197*$K$4</f>
        <v>5546.5559999999996</v>
      </c>
      <c r="D572" s="48">
        <f t="shared" si="282"/>
        <v>5033.4364999999998</v>
      </c>
      <c r="E572" s="48">
        <f t="shared" si="282"/>
        <v>3521.1079999999997</v>
      </c>
      <c r="F572" s="48">
        <f t="shared" si="282"/>
        <v>2548.9290000000001</v>
      </c>
      <c r="G572" s="48">
        <f t="shared" si="282"/>
        <v>0</v>
      </c>
    </row>
    <row r="573" spans="1:7" ht="14" hidden="1" x14ac:dyDescent="0.15">
      <c r="A573" s="30">
        <v>61</v>
      </c>
      <c r="B573" s="33"/>
      <c r="C573" s="48">
        <f t="shared" ref="C573:G573" si="283">+C198*$K$4</f>
        <v>6179.9589999999998</v>
      </c>
      <c r="D573" s="48">
        <f t="shared" si="283"/>
        <v>5608.7250000000004</v>
      </c>
      <c r="E573" s="48">
        <f t="shared" si="283"/>
        <v>3918.4490000000001</v>
      </c>
      <c r="F573" s="48">
        <f t="shared" si="283"/>
        <v>2836.348</v>
      </c>
      <c r="G573" s="48">
        <f t="shared" si="283"/>
        <v>0</v>
      </c>
    </row>
    <row r="574" spans="1:7" ht="14" hidden="1" x14ac:dyDescent="0.15">
      <c r="A574" s="30">
        <v>62</v>
      </c>
      <c r="B574" s="33"/>
      <c r="C574" s="48">
        <f t="shared" ref="C574:G574" si="284">+C199*$K$4</f>
        <v>6865.62</v>
      </c>
      <c r="D574" s="48">
        <f t="shared" si="284"/>
        <v>6230.415</v>
      </c>
      <c r="E574" s="48">
        <f t="shared" si="284"/>
        <v>4351.83</v>
      </c>
      <c r="F574" s="48">
        <f t="shared" si="284"/>
        <v>3149.8960000000002</v>
      </c>
      <c r="G574" s="48">
        <f t="shared" si="284"/>
        <v>0</v>
      </c>
    </row>
    <row r="575" spans="1:7" ht="14" hidden="1" x14ac:dyDescent="0.15">
      <c r="A575" s="30">
        <v>63</v>
      </c>
      <c r="B575" s="33"/>
      <c r="C575" s="48">
        <f t="shared" ref="C575:G575" si="285">+C200*$K$4</f>
        <v>7603.9895000000006</v>
      </c>
      <c r="D575" s="48">
        <f t="shared" si="285"/>
        <v>6900.3085000000001</v>
      </c>
      <c r="E575" s="48">
        <f t="shared" si="285"/>
        <v>4818.9984999999997</v>
      </c>
      <c r="F575" s="48">
        <f t="shared" si="285"/>
        <v>3488.672</v>
      </c>
      <c r="G575" s="48">
        <f t="shared" si="285"/>
        <v>0</v>
      </c>
    </row>
    <row r="576" spans="1:7" ht="14" hidden="1" x14ac:dyDescent="0.15">
      <c r="A576" s="30">
        <v>64</v>
      </c>
      <c r="B576" s="33"/>
      <c r="C576" s="48">
        <f t="shared" ref="C576:G576" si="286">+C201*$K$4</f>
        <v>8393.2655000000013</v>
      </c>
      <c r="D576" s="48">
        <f t="shared" si="286"/>
        <v>7617.9550000000008</v>
      </c>
      <c r="E576" s="48">
        <f t="shared" si="286"/>
        <v>5321.7564999999995</v>
      </c>
      <c r="F576" s="48">
        <f t="shared" si="286"/>
        <v>3851.3245000000002</v>
      </c>
      <c r="G576" s="48">
        <f t="shared" si="286"/>
        <v>0</v>
      </c>
    </row>
    <row r="577" spans="1:7" ht="14" hidden="1" x14ac:dyDescent="0.15">
      <c r="A577" s="30">
        <v>65</v>
      </c>
      <c r="B577" s="33"/>
      <c r="C577" s="48">
        <f t="shared" ref="C577:G577" si="287">+C202*$K$4</f>
        <v>9235.25</v>
      </c>
      <c r="D577" s="48">
        <f t="shared" si="287"/>
        <v>8380.2009999999991</v>
      </c>
      <c r="E577" s="48">
        <f t="shared" si="287"/>
        <v>5857.8514999999998</v>
      </c>
      <c r="F577" s="48">
        <f t="shared" si="287"/>
        <v>4239.2049999999999</v>
      </c>
      <c r="G577" s="48">
        <f t="shared" si="287"/>
        <v>0</v>
      </c>
    </row>
    <row r="578" spans="1:7" ht="14" hidden="1" x14ac:dyDescent="0.15">
      <c r="A578" s="30">
        <v>66</v>
      </c>
      <c r="B578" s="33"/>
      <c r="C578" s="48">
        <f t="shared" ref="C578:G578" si="288">+C203*$K$4</f>
        <v>10129.041999999999</v>
      </c>
      <c r="D578" s="48">
        <f t="shared" si="288"/>
        <v>9191.1010000000006</v>
      </c>
      <c r="E578" s="48">
        <f t="shared" si="288"/>
        <v>6429.9865</v>
      </c>
      <c r="F578" s="48">
        <f t="shared" si="288"/>
        <v>4653.665</v>
      </c>
      <c r="G578" s="48">
        <f t="shared" si="288"/>
        <v>0</v>
      </c>
    </row>
    <row r="579" spans="1:7" ht="14" hidden="1" x14ac:dyDescent="0.15">
      <c r="A579" s="30">
        <v>67</v>
      </c>
      <c r="B579" s="33"/>
      <c r="C579" s="48">
        <f t="shared" ref="C579:G579" si="289">+C204*$K$4</f>
        <v>11074.191000000001</v>
      </c>
      <c r="D579" s="48">
        <f t="shared" si="289"/>
        <v>10049.3035</v>
      </c>
      <c r="E579" s="48">
        <f t="shared" si="289"/>
        <v>7037.2605000000003</v>
      </c>
      <c r="F579" s="48">
        <f t="shared" si="289"/>
        <v>5093.8035</v>
      </c>
      <c r="G579" s="48">
        <f t="shared" si="289"/>
        <v>0</v>
      </c>
    </row>
    <row r="580" spans="1:7" ht="14" hidden="1" x14ac:dyDescent="0.15">
      <c r="A580" s="30">
        <v>68</v>
      </c>
      <c r="B580" s="33"/>
      <c r="C580" s="48">
        <f t="shared" ref="C580:G580" si="290">+C205*$K$4</f>
        <v>12070.697</v>
      </c>
      <c r="D580" s="48">
        <f t="shared" si="290"/>
        <v>10953.907500000001</v>
      </c>
      <c r="E580" s="48">
        <f t="shared" si="290"/>
        <v>7678.3220000000001</v>
      </c>
      <c r="F580" s="48">
        <f t="shared" si="290"/>
        <v>5556.4669999999996</v>
      </c>
      <c r="G580" s="48">
        <f t="shared" si="290"/>
        <v>0</v>
      </c>
    </row>
    <row r="581" spans="1:7" ht="14" hidden="1" x14ac:dyDescent="0.15">
      <c r="A581" s="30">
        <v>69</v>
      </c>
      <c r="B581" s="33"/>
      <c r="C581" s="48">
        <f t="shared" ref="C581:G581" si="291">+C206*$K$4</f>
        <v>13118.109499999999</v>
      </c>
      <c r="D581" s="48">
        <f t="shared" si="291"/>
        <v>11906.264499999999</v>
      </c>
      <c r="E581" s="48">
        <f t="shared" si="291"/>
        <v>8354.0720000000001</v>
      </c>
      <c r="F581" s="48">
        <f t="shared" si="291"/>
        <v>6046.6109999999999</v>
      </c>
      <c r="G581" s="48">
        <f t="shared" si="291"/>
        <v>0</v>
      </c>
    </row>
    <row r="582" spans="1:7" ht="14" hidden="1" x14ac:dyDescent="0.15">
      <c r="A582" s="30">
        <v>70</v>
      </c>
      <c r="B582" s="33"/>
      <c r="C582" s="48">
        <f t="shared" ref="C582:G582" si="292">+C207*$K$4</f>
        <v>14219.582</v>
      </c>
      <c r="D582" s="48">
        <f t="shared" si="292"/>
        <v>12904.5725</v>
      </c>
      <c r="E582" s="48">
        <f t="shared" si="292"/>
        <v>9065.4115000000002</v>
      </c>
      <c r="F582" s="48">
        <f t="shared" si="292"/>
        <v>6561.0820000000003</v>
      </c>
      <c r="G582" s="48">
        <f t="shared" si="292"/>
        <v>0</v>
      </c>
    </row>
    <row r="583" spans="1:7" ht="14" hidden="1" x14ac:dyDescent="0.15">
      <c r="A583" s="30">
        <v>71</v>
      </c>
      <c r="B583" s="33"/>
      <c r="C583" s="48">
        <f t="shared" ref="C583:G583" si="293">+C208*$K$4</f>
        <v>15371.961000000001</v>
      </c>
      <c r="D583" s="48">
        <f t="shared" si="293"/>
        <v>13949.7325</v>
      </c>
      <c r="E583" s="48">
        <f t="shared" si="293"/>
        <v>9810.9889999999996</v>
      </c>
      <c r="F583" s="48">
        <f t="shared" si="293"/>
        <v>7101.2314999999999</v>
      </c>
      <c r="G583" s="48">
        <f t="shared" si="293"/>
        <v>0</v>
      </c>
    </row>
    <row r="584" spans="1:7" ht="14" hidden="1" x14ac:dyDescent="0.15">
      <c r="A584" s="30">
        <v>72</v>
      </c>
      <c r="B584" s="33"/>
      <c r="C584" s="48">
        <f t="shared" ref="C584:G584" si="294">+C209*$K$4</f>
        <v>16575.246500000001</v>
      </c>
      <c r="D584" s="48">
        <f t="shared" si="294"/>
        <v>15043.096000000001</v>
      </c>
      <c r="E584" s="48">
        <f t="shared" si="294"/>
        <v>10589.453</v>
      </c>
      <c r="F584" s="48">
        <f t="shared" si="294"/>
        <v>7664.8069999999998</v>
      </c>
      <c r="G584" s="48">
        <f t="shared" si="294"/>
        <v>0</v>
      </c>
    </row>
    <row r="585" spans="1:7" ht="14" hidden="1" x14ac:dyDescent="0.15">
      <c r="A585" s="30">
        <v>73</v>
      </c>
      <c r="B585" s="33"/>
      <c r="C585" s="48">
        <f t="shared" ref="C585:G585" si="295">+C210*$K$4</f>
        <v>17832.141499999998</v>
      </c>
      <c r="D585" s="48">
        <f t="shared" si="295"/>
        <v>16181.960000000001</v>
      </c>
      <c r="E585" s="48">
        <f t="shared" si="295"/>
        <v>11404.858</v>
      </c>
      <c r="F585" s="48">
        <f t="shared" si="295"/>
        <v>8253.6105000000007</v>
      </c>
      <c r="G585" s="48">
        <f t="shared" si="295"/>
        <v>0</v>
      </c>
    </row>
    <row r="586" spans="1:7" ht="14" hidden="1" x14ac:dyDescent="0.15">
      <c r="A586" s="30">
        <v>74</v>
      </c>
      <c r="B586" s="33"/>
      <c r="C586" s="48">
        <f t="shared" ref="C586:G586" si="296">+C211*$K$4</f>
        <v>19138.591499999999</v>
      </c>
      <c r="D586" s="48">
        <f t="shared" si="296"/>
        <v>17369.0275</v>
      </c>
      <c r="E586" s="48">
        <f t="shared" si="296"/>
        <v>12254.050499999999</v>
      </c>
      <c r="F586" s="48">
        <f t="shared" si="296"/>
        <v>8869.4439999999995</v>
      </c>
      <c r="G586" s="48">
        <f t="shared" si="296"/>
        <v>0</v>
      </c>
    </row>
    <row r="587" spans="1:7" ht="14" hidden="1" x14ac:dyDescent="0.15">
      <c r="A587" s="30">
        <v>75</v>
      </c>
      <c r="B587" s="33"/>
      <c r="C587" s="48">
        <f t="shared" ref="C587:G587" si="297">+C212*$K$4</f>
        <v>20498.200499999999</v>
      </c>
      <c r="D587" s="48">
        <f t="shared" si="297"/>
        <v>18602.947</v>
      </c>
      <c r="E587" s="48">
        <f t="shared" si="297"/>
        <v>13137.481000000002</v>
      </c>
      <c r="F587" s="48">
        <f t="shared" si="297"/>
        <v>9507.8024999999998</v>
      </c>
      <c r="G587" s="48">
        <f t="shared" si="297"/>
        <v>0</v>
      </c>
    </row>
    <row r="588" spans="1:7" ht="14" hidden="1" x14ac:dyDescent="0.15">
      <c r="A588" s="30">
        <v>76</v>
      </c>
      <c r="B588" s="33"/>
      <c r="C588" s="48">
        <f t="shared" ref="C588:G588" si="298">+C213*$K$4</f>
        <v>20498.200499999999</v>
      </c>
      <c r="D588" s="48">
        <f t="shared" si="298"/>
        <v>18602.947</v>
      </c>
      <c r="E588" s="48">
        <f t="shared" si="298"/>
        <v>13137.481000000002</v>
      </c>
      <c r="F588" s="48">
        <f t="shared" si="298"/>
        <v>9507.8024999999998</v>
      </c>
      <c r="G588" s="48">
        <f t="shared" si="298"/>
        <v>0</v>
      </c>
    </row>
    <row r="589" spans="1:7" ht="14" hidden="1" x14ac:dyDescent="0.15">
      <c r="A589" s="30">
        <v>77</v>
      </c>
      <c r="B589" s="33"/>
      <c r="C589" s="48">
        <f t="shared" ref="C589:G589" si="299">+C214*$K$4</f>
        <v>20498.200499999999</v>
      </c>
      <c r="D589" s="48">
        <f t="shared" si="299"/>
        <v>18602.947</v>
      </c>
      <c r="E589" s="48">
        <f t="shared" si="299"/>
        <v>13137.481000000002</v>
      </c>
      <c r="F589" s="48">
        <f t="shared" si="299"/>
        <v>9507.8024999999998</v>
      </c>
      <c r="G589" s="48">
        <f t="shared" si="299"/>
        <v>0</v>
      </c>
    </row>
    <row r="590" spans="1:7" ht="14" hidden="1" x14ac:dyDescent="0.15">
      <c r="A590" s="30">
        <v>78</v>
      </c>
      <c r="B590" s="33"/>
      <c r="C590" s="48">
        <f t="shared" ref="C590:G590" si="300">+C215*$K$4</f>
        <v>20498.200499999999</v>
      </c>
      <c r="D590" s="48">
        <f t="shared" si="300"/>
        <v>18602.947</v>
      </c>
      <c r="E590" s="48">
        <f t="shared" si="300"/>
        <v>13137.481000000002</v>
      </c>
      <c r="F590" s="48">
        <f t="shared" si="300"/>
        <v>9507.8024999999998</v>
      </c>
      <c r="G590" s="48">
        <f t="shared" si="300"/>
        <v>0</v>
      </c>
    </row>
    <row r="591" spans="1:7" ht="14" hidden="1" x14ac:dyDescent="0.15">
      <c r="A591" s="30">
        <v>79</v>
      </c>
      <c r="B591" s="33"/>
      <c r="C591" s="48">
        <f t="shared" ref="C591:G591" si="301">+C216*$K$4</f>
        <v>20498.200499999999</v>
      </c>
      <c r="D591" s="48">
        <f t="shared" si="301"/>
        <v>18602.947</v>
      </c>
      <c r="E591" s="48">
        <f t="shared" si="301"/>
        <v>13137.481000000002</v>
      </c>
      <c r="F591" s="48">
        <f t="shared" si="301"/>
        <v>9507.8024999999998</v>
      </c>
      <c r="G591" s="48">
        <f t="shared" si="301"/>
        <v>0</v>
      </c>
    </row>
    <row r="592" spans="1:7" ht="14" hidden="1" x14ac:dyDescent="0.15">
      <c r="A592" s="30">
        <v>80</v>
      </c>
      <c r="B592" s="33"/>
      <c r="C592" s="48">
        <f t="shared" ref="C592:G592" si="302">+C217*$K$4</f>
        <v>20498.200499999999</v>
      </c>
      <c r="D592" s="48">
        <f t="shared" si="302"/>
        <v>18602.947</v>
      </c>
      <c r="E592" s="48">
        <f t="shared" si="302"/>
        <v>13137.481000000002</v>
      </c>
      <c r="F592" s="48">
        <f t="shared" si="302"/>
        <v>9507.8024999999998</v>
      </c>
      <c r="G592" s="48">
        <f t="shared" si="302"/>
        <v>0</v>
      </c>
    </row>
    <row r="593" spans="1:7" ht="14" hidden="1" x14ac:dyDescent="0.15">
      <c r="A593" s="30">
        <v>81</v>
      </c>
      <c r="B593" s="33"/>
      <c r="C593" s="48">
        <f t="shared" ref="C593:G593" si="303">+C218*$K$4</f>
        <v>20498.200499999999</v>
      </c>
      <c r="D593" s="48">
        <f t="shared" si="303"/>
        <v>18602.947</v>
      </c>
      <c r="E593" s="48">
        <f t="shared" si="303"/>
        <v>13137.481000000002</v>
      </c>
      <c r="F593" s="48">
        <f t="shared" si="303"/>
        <v>9507.8024999999998</v>
      </c>
      <c r="G593" s="48">
        <f t="shared" si="303"/>
        <v>0</v>
      </c>
    </row>
    <row r="594" spans="1:7" ht="14" hidden="1" x14ac:dyDescent="0.15">
      <c r="A594" s="30">
        <v>82</v>
      </c>
      <c r="B594" s="33"/>
      <c r="C594" s="48">
        <f t="shared" ref="C594:G594" si="304">+C219*$K$4</f>
        <v>20498.200499999999</v>
      </c>
      <c r="D594" s="48">
        <f t="shared" si="304"/>
        <v>18602.947</v>
      </c>
      <c r="E594" s="48">
        <f t="shared" si="304"/>
        <v>13137.481000000002</v>
      </c>
      <c r="F594" s="48">
        <f t="shared" si="304"/>
        <v>9507.8024999999998</v>
      </c>
      <c r="G594" s="48">
        <f t="shared" si="304"/>
        <v>0</v>
      </c>
    </row>
    <row r="595" spans="1:7" ht="14" hidden="1" x14ac:dyDescent="0.15">
      <c r="A595" s="30">
        <v>83</v>
      </c>
      <c r="B595" s="33"/>
      <c r="C595" s="48">
        <f t="shared" ref="C595:G595" si="305">+C220*$K$4</f>
        <v>20498.200499999999</v>
      </c>
      <c r="D595" s="48">
        <f t="shared" si="305"/>
        <v>18602.947</v>
      </c>
      <c r="E595" s="48">
        <f t="shared" si="305"/>
        <v>13137.481000000002</v>
      </c>
      <c r="F595" s="48">
        <f t="shared" si="305"/>
        <v>9507.8024999999998</v>
      </c>
      <c r="G595" s="48">
        <f t="shared" si="305"/>
        <v>0</v>
      </c>
    </row>
    <row r="596" spans="1:7" ht="14" hidden="1" x14ac:dyDescent="0.15">
      <c r="A596" s="30">
        <v>84</v>
      </c>
      <c r="B596" s="33" t="s">
        <v>3</v>
      </c>
      <c r="C596" s="48">
        <f t="shared" ref="C596:G596" si="306">+C221*$K$4</f>
        <v>20498.200499999999</v>
      </c>
      <c r="D596" s="48">
        <f t="shared" si="306"/>
        <v>18602.947</v>
      </c>
      <c r="E596" s="48">
        <f t="shared" si="306"/>
        <v>13137.481000000002</v>
      </c>
      <c r="F596" s="48">
        <f t="shared" si="306"/>
        <v>9507.8024999999998</v>
      </c>
      <c r="G596" s="48">
        <f t="shared" si="306"/>
        <v>0</v>
      </c>
    </row>
    <row r="597" spans="1:7" ht="14" hidden="1" x14ac:dyDescent="0.15">
      <c r="A597" s="30">
        <v>1</v>
      </c>
      <c r="B597" s="33" t="s">
        <v>4</v>
      </c>
      <c r="C597" s="48">
        <f t="shared" ref="C597:G597" si="307">+C222*$K$4</f>
        <v>1050.566</v>
      </c>
      <c r="D597" s="48">
        <f t="shared" si="307"/>
        <v>954.15899999999999</v>
      </c>
      <c r="E597" s="48">
        <f t="shared" si="307"/>
        <v>713.59199999999998</v>
      </c>
      <c r="F597" s="48">
        <f t="shared" si="307"/>
        <v>517.17399999999998</v>
      </c>
      <c r="G597" s="48">
        <f t="shared" si="307"/>
        <v>0</v>
      </c>
    </row>
    <row r="598" spans="1:7" ht="14" hidden="1" x14ac:dyDescent="0.15">
      <c r="A598" s="30">
        <v>2</v>
      </c>
      <c r="B598" s="33" t="s">
        <v>1</v>
      </c>
      <c r="C598" s="48">
        <f t="shared" ref="C598:G598" si="308">+C223*$K$4</f>
        <v>1786.683</v>
      </c>
      <c r="D598" s="48">
        <f t="shared" si="308"/>
        <v>1620.4485</v>
      </c>
      <c r="E598" s="48">
        <f t="shared" si="308"/>
        <v>1212.7459999999999</v>
      </c>
      <c r="F598" s="48">
        <f t="shared" si="308"/>
        <v>878.92549999999994</v>
      </c>
      <c r="G598" s="48">
        <f t="shared" si="308"/>
        <v>0</v>
      </c>
    </row>
    <row r="599" spans="1:7" ht="15" hidden="1" thickBot="1" x14ac:dyDescent="0.2">
      <c r="A599" s="34">
        <v>3</v>
      </c>
      <c r="B599" s="35" t="s">
        <v>5</v>
      </c>
      <c r="C599" s="48">
        <f t="shared" ref="C599:G599" si="309">+C224*$K$4</f>
        <v>2521.4485</v>
      </c>
      <c r="D599" s="48">
        <f t="shared" si="309"/>
        <v>2288.9904999999999</v>
      </c>
      <c r="E599" s="48">
        <f t="shared" si="309"/>
        <v>1710.999</v>
      </c>
      <c r="F599" s="48">
        <f t="shared" si="309"/>
        <v>1238.4245000000001</v>
      </c>
      <c r="G599" s="48">
        <f t="shared" si="309"/>
        <v>0</v>
      </c>
    </row>
    <row r="600" spans="1:7" ht="14" hidden="1" thickBot="1" x14ac:dyDescent="0.2">
      <c r="A600" s="29"/>
      <c r="B600" s="29"/>
      <c r="C600" s="29"/>
      <c r="D600" s="29"/>
      <c r="E600" s="29"/>
      <c r="F600" s="29"/>
      <c r="G600" s="29"/>
    </row>
    <row r="601" spans="1:7" ht="18" hidden="1" x14ac:dyDescent="0.2">
      <c r="A601" s="261" t="s">
        <v>19</v>
      </c>
      <c r="B601" s="262"/>
      <c r="C601" s="262"/>
      <c r="D601" s="262"/>
      <c r="E601" s="262"/>
      <c r="F601" s="262"/>
      <c r="G601" s="263"/>
    </row>
    <row r="602" spans="1:7" ht="18" hidden="1" x14ac:dyDescent="0.2">
      <c r="A602" s="264" t="s">
        <v>11</v>
      </c>
      <c r="B602" s="265"/>
      <c r="C602" s="265"/>
      <c r="D602" s="265"/>
      <c r="E602" s="265"/>
      <c r="F602" s="265"/>
      <c r="G602" s="266"/>
    </row>
    <row r="603" spans="1:7" hidden="1" x14ac:dyDescent="0.15">
      <c r="A603" s="267" t="s">
        <v>0</v>
      </c>
      <c r="B603" s="268"/>
      <c r="C603" s="268"/>
      <c r="D603" s="268"/>
      <c r="E603" s="268"/>
      <c r="F603" s="268"/>
      <c r="G603" s="269"/>
    </row>
    <row r="604" spans="1:7" hidden="1" x14ac:dyDescent="0.15">
      <c r="A604" s="183" t="s">
        <v>2</v>
      </c>
      <c r="B604" s="184" t="s">
        <v>2</v>
      </c>
      <c r="C604" s="173">
        <v>2000</v>
      </c>
      <c r="D604" s="173">
        <v>3500</v>
      </c>
      <c r="E604" s="170">
        <v>5000</v>
      </c>
      <c r="F604" s="181"/>
      <c r="G604" s="182"/>
    </row>
    <row r="605" spans="1:7" ht="14" hidden="1" x14ac:dyDescent="0.15">
      <c r="A605" s="183">
        <v>18</v>
      </c>
      <c r="B605" s="186"/>
      <c r="C605" s="179">
        <f>+C305*$K$4</f>
        <v>0</v>
      </c>
      <c r="D605" s="179">
        <f t="shared" ref="D605:G605" si="310">+D305*$K$4</f>
        <v>0</v>
      </c>
      <c r="E605" s="179">
        <f t="shared" si="310"/>
        <v>0</v>
      </c>
      <c r="F605" s="179">
        <f t="shared" si="310"/>
        <v>0</v>
      </c>
      <c r="G605" s="179">
        <f t="shared" si="310"/>
        <v>0</v>
      </c>
    </row>
    <row r="606" spans="1:7" ht="14" hidden="1" x14ac:dyDescent="0.15">
      <c r="A606" s="183">
        <v>19</v>
      </c>
      <c r="B606" s="186"/>
      <c r="C606" s="179">
        <f t="shared" ref="C606:G606" si="311">+C306*$K$4</f>
        <v>0</v>
      </c>
      <c r="D606" s="179">
        <f t="shared" si="311"/>
        <v>0</v>
      </c>
      <c r="E606" s="179">
        <f t="shared" si="311"/>
        <v>0</v>
      </c>
      <c r="F606" s="179">
        <f t="shared" si="311"/>
        <v>0</v>
      </c>
      <c r="G606" s="179">
        <f t="shared" si="311"/>
        <v>0</v>
      </c>
    </row>
    <row r="607" spans="1:7" ht="14" hidden="1" x14ac:dyDescent="0.15">
      <c r="A607" s="183">
        <v>20</v>
      </c>
      <c r="B607" s="186"/>
      <c r="C607" s="179">
        <f t="shared" ref="C607:G607" si="312">+C307*$K$4</f>
        <v>0</v>
      </c>
      <c r="D607" s="179">
        <f t="shared" si="312"/>
        <v>0</v>
      </c>
      <c r="E607" s="179">
        <f t="shared" si="312"/>
        <v>0</v>
      </c>
      <c r="F607" s="179">
        <f t="shared" si="312"/>
        <v>0</v>
      </c>
      <c r="G607" s="179">
        <f t="shared" si="312"/>
        <v>0</v>
      </c>
    </row>
    <row r="608" spans="1:7" ht="14" hidden="1" x14ac:dyDescent="0.15">
      <c r="A608" s="183">
        <v>21</v>
      </c>
      <c r="B608" s="186"/>
      <c r="C608" s="179">
        <f t="shared" ref="C608:G608" si="313">+C308*$K$4</f>
        <v>0</v>
      </c>
      <c r="D608" s="179">
        <f t="shared" si="313"/>
        <v>0</v>
      </c>
      <c r="E608" s="179">
        <f t="shared" si="313"/>
        <v>0</v>
      </c>
      <c r="F608" s="179">
        <f t="shared" si="313"/>
        <v>0</v>
      </c>
      <c r="G608" s="179">
        <f t="shared" si="313"/>
        <v>0</v>
      </c>
    </row>
    <row r="609" spans="1:7" ht="14" hidden="1" x14ac:dyDescent="0.15">
      <c r="A609" s="183">
        <v>22</v>
      </c>
      <c r="B609" s="186"/>
      <c r="C609" s="179">
        <f t="shared" ref="C609:G609" si="314">+C309*$K$4</f>
        <v>0</v>
      </c>
      <c r="D609" s="179">
        <f t="shared" si="314"/>
        <v>0</v>
      </c>
      <c r="E609" s="179">
        <f t="shared" si="314"/>
        <v>0</v>
      </c>
      <c r="F609" s="179">
        <f t="shared" si="314"/>
        <v>0</v>
      </c>
      <c r="G609" s="179">
        <f t="shared" si="314"/>
        <v>0</v>
      </c>
    </row>
    <row r="610" spans="1:7" ht="14" hidden="1" x14ac:dyDescent="0.15">
      <c r="A610" s="183">
        <v>23</v>
      </c>
      <c r="B610" s="186"/>
      <c r="C610" s="179">
        <f t="shared" ref="C610:G610" si="315">+C310*$K$4</f>
        <v>0</v>
      </c>
      <c r="D610" s="179">
        <f t="shared" si="315"/>
        <v>0</v>
      </c>
      <c r="E610" s="179">
        <f t="shared" si="315"/>
        <v>0</v>
      </c>
      <c r="F610" s="179">
        <f t="shared" si="315"/>
        <v>0</v>
      </c>
      <c r="G610" s="179">
        <f t="shared" si="315"/>
        <v>0</v>
      </c>
    </row>
    <row r="611" spans="1:7" ht="14" hidden="1" x14ac:dyDescent="0.15">
      <c r="A611" s="183">
        <v>24</v>
      </c>
      <c r="B611" s="186"/>
      <c r="C611" s="179">
        <f t="shared" ref="C611:G611" si="316">+C311*$K$4</f>
        <v>0</v>
      </c>
      <c r="D611" s="179">
        <f t="shared" si="316"/>
        <v>0</v>
      </c>
      <c r="E611" s="179">
        <f t="shared" si="316"/>
        <v>0</v>
      </c>
      <c r="F611" s="179">
        <f t="shared" si="316"/>
        <v>0</v>
      </c>
      <c r="G611" s="179">
        <f t="shared" si="316"/>
        <v>0</v>
      </c>
    </row>
    <row r="612" spans="1:7" ht="14" hidden="1" x14ac:dyDescent="0.15">
      <c r="A612" s="183">
        <v>25</v>
      </c>
      <c r="B612" s="186"/>
      <c r="C612" s="179">
        <f t="shared" ref="C612:G612" si="317">+C312*$K$4</f>
        <v>0</v>
      </c>
      <c r="D612" s="179">
        <f t="shared" si="317"/>
        <v>0</v>
      </c>
      <c r="E612" s="179">
        <f t="shared" si="317"/>
        <v>0</v>
      </c>
      <c r="F612" s="179">
        <f t="shared" si="317"/>
        <v>0</v>
      </c>
      <c r="G612" s="179">
        <f t="shared" si="317"/>
        <v>0</v>
      </c>
    </row>
    <row r="613" spans="1:7" ht="14" hidden="1" x14ac:dyDescent="0.15">
      <c r="A613" s="183">
        <v>26</v>
      </c>
      <c r="B613" s="186"/>
      <c r="C613" s="179">
        <f t="shared" ref="C613:G613" si="318">+C313*$K$4</f>
        <v>0</v>
      </c>
      <c r="D613" s="179">
        <f t="shared" si="318"/>
        <v>0</v>
      </c>
      <c r="E613" s="179">
        <f t="shared" si="318"/>
        <v>0</v>
      </c>
      <c r="F613" s="179">
        <f t="shared" si="318"/>
        <v>0</v>
      </c>
      <c r="G613" s="179">
        <f t="shared" si="318"/>
        <v>0</v>
      </c>
    </row>
    <row r="614" spans="1:7" ht="14" hidden="1" x14ac:dyDescent="0.15">
      <c r="A614" s="183">
        <v>27</v>
      </c>
      <c r="B614" s="186"/>
      <c r="C614" s="179">
        <f t="shared" ref="C614:G614" si="319">+C314*$K$4</f>
        <v>0</v>
      </c>
      <c r="D614" s="179">
        <f t="shared" si="319"/>
        <v>0</v>
      </c>
      <c r="E614" s="179">
        <f t="shared" si="319"/>
        <v>0</v>
      </c>
      <c r="F614" s="179">
        <f t="shared" si="319"/>
        <v>0</v>
      </c>
      <c r="G614" s="179">
        <f t="shared" si="319"/>
        <v>0</v>
      </c>
    </row>
    <row r="615" spans="1:7" ht="14" hidden="1" x14ac:dyDescent="0.15">
      <c r="A615" s="183">
        <v>28</v>
      </c>
      <c r="B615" s="186"/>
      <c r="C615" s="179">
        <f t="shared" ref="C615:G615" si="320">+C315*$K$4</f>
        <v>0</v>
      </c>
      <c r="D615" s="179">
        <f t="shared" si="320"/>
        <v>0</v>
      </c>
      <c r="E615" s="179">
        <f t="shared" si="320"/>
        <v>0</v>
      </c>
      <c r="F615" s="179">
        <f t="shared" si="320"/>
        <v>0</v>
      </c>
      <c r="G615" s="179">
        <f t="shared" si="320"/>
        <v>0</v>
      </c>
    </row>
    <row r="616" spans="1:7" ht="14" hidden="1" x14ac:dyDescent="0.15">
      <c r="A616" s="183">
        <v>29</v>
      </c>
      <c r="B616" s="186"/>
      <c r="C616" s="179">
        <f t="shared" ref="C616:G616" si="321">+C316*$K$4</f>
        <v>0</v>
      </c>
      <c r="D616" s="179">
        <f t="shared" si="321"/>
        <v>0</v>
      </c>
      <c r="E616" s="179">
        <f t="shared" si="321"/>
        <v>0</v>
      </c>
      <c r="F616" s="179">
        <f t="shared" si="321"/>
        <v>0</v>
      </c>
      <c r="G616" s="179">
        <f t="shared" si="321"/>
        <v>0</v>
      </c>
    </row>
    <row r="617" spans="1:7" ht="14" hidden="1" x14ac:dyDescent="0.15">
      <c r="A617" s="183">
        <v>30</v>
      </c>
      <c r="B617" s="186"/>
      <c r="C617" s="179">
        <f t="shared" ref="C617:G617" si="322">+C317*$K$4</f>
        <v>0</v>
      </c>
      <c r="D617" s="179">
        <f t="shared" si="322"/>
        <v>0</v>
      </c>
      <c r="E617" s="179">
        <f t="shared" si="322"/>
        <v>0</v>
      </c>
      <c r="F617" s="179">
        <f t="shared" si="322"/>
        <v>0</v>
      </c>
      <c r="G617" s="179">
        <f t="shared" si="322"/>
        <v>0</v>
      </c>
    </row>
    <row r="618" spans="1:7" ht="14" hidden="1" x14ac:dyDescent="0.15">
      <c r="A618" s="183">
        <v>31</v>
      </c>
      <c r="B618" s="186"/>
      <c r="C618" s="179">
        <f t="shared" ref="C618:G618" si="323">+C318*$K$4</f>
        <v>0</v>
      </c>
      <c r="D618" s="179">
        <f t="shared" si="323"/>
        <v>0</v>
      </c>
      <c r="E618" s="179">
        <f t="shared" si="323"/>
        <v>0</v>
      </c>
      <c r="F618" s="179">
        <f t="shared" si="323"/>
        <v>0</v>
      </c>
      <c r="G618" s="179">
        <f t="shared" si="323"/>
        <v>0</v>
      </c>
    </row>
    <row r="619" spans="1:7" ht="14" hidden="1" x14ac:dyDescent="0.15">
      <c r="A619" s="183">
        <v>32</v>
      </c>
      <c r="B619" s="186"/>
      <c r="C619" s="179">
        <f t="shared" ref="C619:G619" si="324">+C319*$K$4</f>
        <v>0</v>
      </c>
      <c r="D619" s="179">
        <f t="shared" si="324"/>
        <v>0</v>
      </c>
      <c r="E619" s="179">
        <f t="shared" si="324"/>
        <v>0</v>
      </c>
      <c r="F619" s="179">
        <f t="shared" si="324"/>
        <v>0</v>
      </c>
      <c r="G619" s="179">
        <f t="shared" si="324"/>
        <v>0</v>
      </c>
    </row>
    <row r="620" spans="1:7" ht="14" hidden="1" x14ac:dyDescent="0.15">
      <c r="A620" s="183">
        <v>33</v>
      </c>
      <c r="B620" s="186"/>
      <c r="C620" s="179">
        <f t="shared" ref="C620:G620" si="325">+C320*$K$4</f>
        <v>0</v>
      </c>
      <c r="D620" s="179">
        <f t="shared" si="325"/>
        <v>0</v>
      </c>
      <c r="E620" s="179">
        <f t="shared" si="325"/>
        <v>0</v>
      </c>
      <c r="F620" s="179">
        <f t="shared" si="325"/>
        <v>0</v>
      </c>
      <c r="G620" s="179">
        <f t="shared" si="325"/>
        <v>0</v>
      </c>
    </row>
    <row r="621" spans="1:7" ht="14" hidden="1" x14ac:dyDescent="0.15">
      <c r="A621" s="183">
        <v>34</v>
      </c>
      <c r="B621" s="186"/>
      <c r="C621" s="179">
        <f t="shared" ref="C621:G621" si="326">+C321*$K$4</f>
        <v>0</v>
      </c>
      <c r="D621" s="179">
        <f t="shared" si="326"/>
        <v>0</v>
      </c>
      <c r="E621" s="179">
        <f t="shared" si="326"/>
        <v>0</v>
      </c>
      <c r="F621" s="179">
        <f t="shared" si="326"/>
        <v>0</v>
      </c>
      <c r="G621" s="179">
        <f t="shared" si="326"/>
        <v>0</v>
      </c>
    </row>
    <row r="622" spans="1:7" ht="14" hidden="1" x14ac:dyDescent="0.15">
      <c r="A622" s="183">
        <v>35</v>
      </c>
      <c r="B622" s="186"/>
      <c r="C622" s="179">
        <f t="shared" ref="C622:G622" si="327">+C322*$K$4</f>
        <v>0</v>
      </c>
      <c r="D622" s="179">
        <f t="shared" si="327"/>
        <v>0</v>
      </c>
      <c r="E622" s="179">
        <f t="shared" si="327"/>
        <v>0</v>
      </c>
      <c r="F622" s="179">
        <f t="shared" si="327"/>
        <v>0</v>
      </c>
      <c r="G622" s="179">
        <f t="shared" si="327"/>
        <v>0</v>
      </c>
    </row>
    <row r="623" spans="1:7" ht="14" hidden="1" x14ac:dyDescent="0.15">
      <c r="A623" s="183">
        <v>36</v>
      </c>
      <c r="B623" s="186"/>
      <c r="C623" s="179">
        <f t="shared" ref="C623:G623" si="328">+C323*$K$4</f>
        <v>0</v>
      </c>
      <c r="D623" s="179">
        <f t="shared" si="328"/>
        <v>0</v>
      </c>
      <c r="E623" s="179">
        <f t="shared" si="328"/>
        <v>0</v>
      </c>
      <c r="F623" s="179">
        <f t="shared" si="328"/>
        <v>0</v>
      </c>
      <c r="G623" s="179">
        <f t="shared" si="328"/>
        <v>0</v>
      </c>
    </row>
    <row r="624" spans="1:7" ht="14" hidden="1" x14ac:dyDescent="0.15">
      <c r="A624" s="183">
        <v>37</v>
      </c>
      <c r="B624" s="186"/>
      <c r="C624" s="179">
        <f t="shared" ref="C624:G624" si="329">+C324*$K$4</f>
        <v>0</v>
      </c>
      <c r="D624" s="179">
        <f t="shared" si="329"/>
        <v>0</v>
      </c>
      <c r="E624" s="179">
        <f t="shared" si="329"/>
        <v>0</v>
      </c>
      <c r="F624" s="179">
        <f t="shared" si="329"/>
        <v>0</v>
      </c>
      <c r="G624" s="179">
        <f t="shared" si="329"/>
        <v>0</v>
      </c>
    </row>
    <row r="625" spans="1:7" ht="14" hidden="1" x14ac:dyDescent="0.15">
      <c r="A625" s="183">
        <v>38</v>
      </c>
      <c r="B625" s="186"/>
      <c r="C625" s="179">
        <f t="shared" ref="C625:G625" si="330">+C325*$K$4</f>
        <v>0</v>
      </c>
      <c r="D625" s="179">
        <f t="shared" si="330"/>
        <v>0</v>
      </c>
      <c r="E625" s="179">
        <f t="shared" si="330"/>
        <v>0</v>
      </c>
      <c r="F625" s="179">
        <f t="shared" si="330"/>
        <v>0</v>
      </c>
      <c r="G625" s="179">
        <f t="shared" si="330"/>
        <v>0</v>
      </c>
    </row>
    <row r="626" spans="1:7" ht="14" hidden="1" x14ac:dyDescent="0.15">
      <c r="A626" s="183">
        <v>39</v>
      </c>
      <c r="B626" s="186"/>
      <c r="C626" s="179">
        <f t="shared" ref="C626:G626" si="331">+C326*$K$4</f>
        <v>0</v>
      </c>
      <c r="D626" s="179">
        <f t="shared" si="331"/>
        <v>0</v>
      </c>
      <c r="E626" s="179">
        <f t="shared" si="331"/>
        <v>0</v>
      </c>
      <c r="F626" s="179">
        <f t="shared" si="331"/>
        <v>0</v>
      </c>
      <c r="G626" s="179">
        <f t="shared" si="331"/>
        <v>0</v>
      </c>
    </row>
    <row r="627" spans="1:7" ht="14" hidden="1" x14ac:dyDescent="0.15">
      <c r="A627" s="183">
        <v>40</v>
      </c>
      <c r="B627" s="186"/>
      <c r="C627" s="179">
        <f t="shared" ref="C627:G627" si="332">+C327*$K$4</f>
        <v>0</v>
      </c>
      <c r="D627" s="179">
        <f t="shared" si="332"/>
        <v>0</v>
      </c>
      <c r="E627" s="179">
        <f t="shared" si="332"/>
        <v>0</v>
      </c>
      <c r="F627" s="179">
        <f t="shared" si="332"/>
        <v>0</v>
      </c>
      <c r="G627" s="179">
        <f t="shared" si="332"/>
        <v>0</v>
      </c>
    </row>
    <row r="628" spans="1:7" ht="14" hidden="1" x14ac:dyDescent="0.15">
      <c r="A628" s="183">
        <v>41</v>
      </c>
      <c r="B628" s="186"/>
      <c r="C628" s="179">
        <f t="shared" ref="C628:G628" si="333">+C328*$K$4</f>
        <v>0</v>
      </c>
      <c r="D628" s="179">
        <f t="shared" si="333"/>
        <v>0</v>
      </c>
      <c r="E628" s="179">
        <f t="shared" si="333"/>
        <v>0</v>
      </c>
      <c r="F628" s="179">
        <f t="shared" si="333"/>
        <v>0</v>
      </c>
      <c r="G628" s="179">
        <f t="shared" si="333"/>
        <v>0</v>
      </c>
    </row>
    <row r="629" spans="1:7" ht="14" hidden="1" x14ac:dyDescent="0.15">
      <c r="A629" s="183">
        <v>42</v>
      </c>
      <c r="B629" s="186"/>
      <c r="C629" s="179">
        <f t="shared" ref="C629:G629" si="334">+C329*$K$4</f>
        <v>0</v>
      </c>
      <c r="D629" s="179">
        <f t="shared" si="334"/>
        <v>0</v>
      </c>
      <c r="E629" s="179">
        <f t="shared" si="334"/>
        <v>0</v>
      </c>
      <c r="F629" s="179">
        <f t="shared" si="334"/>
        <v>0</v>
      </c>
      <c r="G629" s="179">
        <f t="shared" si="334"/>
        <v>0</v>
      </c>
    </row>
    <row r="630" spans="1:7" ht="14" hidden="1" x14ac:dyDescent="0.15">
      <c r="A630" s="183">
        <v>43</v>
      </c>
      <c r="B630" s="186"/>
      <c r="C630" s="179">
        <f t="shared" ref="C630:G630" si="335">+C330*$K$4</f>
        <v>0</v>
      </c>
      <c r="D630" s="179">
        <f t="shared" si="335"/>
        <v>0</v>
      </c>
      <c r="E630" s="179">
        <f t="shared" si="335"/>
        <v>0</v>
      </c>
      <c r="F630" s="179">
        <f t="shared" si="335"/>
        <v>0</v>
      </c>
      <c r="G630" s="179">
        <f t="shared" si="335"/>
        <v>0</v>
      </c>
    </row>
    <row r="631" spans="1:7" ht="14" hidden="1" x14ac:dyDescent="0.15">
      <c r="A631" s="183">
        <v>44</v>
      </c>
      <c r="B631" s="186"/>
      <c r="C631" s="179">
        <f t="shared" ref="C631:G631" si="336">+C331*$K$4</f>
        <v>0</v>
      </c>
      <c r="D631" s="179">
        <f t="shared" si="336"/>
        <v>0</v>
      </c>
      <c r="E631" s="179">
        <f t="shared" si="336"/>
        <v>0</v>
      </c>
      <c r="F631" s="179">
        <f t="shared" si="336"/>
        <v>0</v>
      </c>
      <c r="G631" s="179">
        <f t="shared" si="336"/>
        <v>0</v>
      </c>
    </row>
    <row r="632" spans="1:7" ht="14" hidden="1" x14ac:dyDescent="0.15">
      <c r="A632" s="183">
        <v>45</v>
      </c>
      <c r="B632" s="186"/>
      <c r="C632" s="179">
        <f t="shared" ref="C632:G632" si="337">+C332*$K$4</f>
        <v>0</v>
      </c>
      <c r="D632" s="179">
        <f t="shared" si="337"/>
        <v>0</v>
      </c>
      <c r="E632" s="179">
        <f t="shared" si="337"/>
        <v>0</v>
      </c>
      <c r="F632" s="179">
        <f t="shared" si="337"/>
        <v>0</v>
      </c>
      <c r="G632" s="179">
        <f t="shared" si="337"/>
        <v>0</v>
      </c>
    </row>
    <row r="633" spans="1:7" ht="14" hidden="1" x14ac:dyDescent="0.15">
      <c r="A633" s="183">
        <v>46</v>
      </c>
      <c r="B633" s="186"/>
      <c r="C633" s="179">
        <f t="shared" ref="C633:G633" si="338">+C333*$K$4</f>
        <v>0</v>
      </c>
      <c r="D633" s="179">
        <f t="shared" si="338"/>
        <v>0</v>
      </c>
      <c r="E633" s="179">
        <f t="shared" si="338"/>
        <v>0</v>
      </c>
      <c r="F633" s="179">
        <f t="shared" si="338"/>
        <v>0</v>
      </c>
      <c r="G633" s="179">
        <f t="shared" si="338"/>
        <v>0</v>
      </c>
    </row>
    <row r="634" spans="1:7" ht="14" hidden="1" x14ac:dyDescent="0.15">
      <c r="A634" s="183">
        <v>47</v>
      </c>
      <c r="B634" s="186"/>
      <c r="C634" s="179">
        <f t="shared" ref="C634:G634" si="339">+C334*$K$4</f>
        <v>0</v>
      </c>
      <c r="D634" s="179">
        <f t="shared" si="339"/>
        <v>0</v>
      </c>
      <c r="E634" s="179">
        <f t="shared" si="339"/>
        <v>0</v>
      </c>
      <c r="F634" s="179">
        <f t="shared" si="339"/>
        <v>0</v>
      </c>
      <c r="G634" s="179">
        <f t="shared" si="339"/>
        <v>0</v>
      </c>
    </row>
    <row r="635" spans="1:7" ht="14" hidden="1" x14ac:dyDescent="0.15">
      <c r="A635" s="183">
        <v>48</v>
      </c>
      <c r="B635" s="186"/>
      <c r="C635" s="179">
        <f t="shared" ref="C635:G635" si="340">+C335*$K$4</f>
        <v>0</v>
      </c>
      <c r="D635" s="179">
        <f t="shared" si="340"/>
        <v>0</v>
      </c>
      <c r="E635" s="179">
        <f t="shared" si="340"/>
        <v>0</v>
      </c>
      <c r="F635" s="179">
        <f t="shared" si="340"/>
        <v>0</v>
      </c>
      <c r="G635" s="179">
        <f t="shared" si="340"/>
        <v>0</v>
      </c>
    </row>
    <row r="636" spans="1:7" ht="14" hidden="1" x14ac:dyDescent="0.15">
      <c r="A636" s="183">
        <v>49</v>
      </c>
      <c r="B636" s="186"/>
      <c r="C636" s="179">
        <f t="shared" ref="C636:G636" si="341">+C336*$K$4</f>
        <v>0</v>
      </c>
      <c r="D636" s="179">
        <f t="shared" si="341"/>
        <v>0</v>
      </c>
      <c r="E636" s="179">
        <f t="shared" si="341"/>
        <v>0</v>
      </c>
      <c r="F636" s="179">
        <f t="shared" si="341"/>
        <v>0</v>
      </c>
      <c r="G636" s="179">
        <f t="shared" si="341"/>
        <v>0</v>
      </c>
    </row>
    <row r="637" spans="1:7" ht="14" hidden="1" x14ac:dyDescent="0.15">
      <c r="A637" s="183">
        <v>50</v>
      </c>
      <c r="B637" s="186"/>
      <c r="C637" s="179">
        <f t="shared" ref="C637:G637" si="342">+C337*$K$4</f>
        <v>0</v>
      </c>
      <c r="D637" s="179">
        <f t="shared" si="342"/>
        <v>0</v>
      </c>
      <c r="E637" s="179">
        <f t="shared" si="342"/>
        <v>0</v>
      </c>
      <c r="F637" s="179">
        <f t="shared" si="342"/>
        <v>0</v>
      </c>
      <c r="G637" s="179">
        <f t="shared" si="342"/>
        <v>0</v>
      </c>
    </row>
    <row r="638" spans="1:7" ht="14" hidden="1" x14ac:dyDescent="0.15">
      <c r="A638" s="183">
        <v>51</v>
      </c>
      <c r="B638" s="186"/>
      <c r="C638" s="179">
        <f t="shared" ref="C638:G638" si="343">+C338*$K$4</f>
        <v>0</v>
      </c>
      <c r="D638" s="179">
        <f t="shared" si="343"/>
        <v>0</v>
      </c>
      <c r="E638" s="179">
        <f t="shared" si="343"/>
        <v>0</v>
      </c>
      <c r="F638" s="179">
        <f t="shared" si="343"/>
        <v>0</v>
      </c>
      <c r="G638" s="179">
        <f t="shared" si="343"/>
        <v>0</v>
      </c>
    </row>
    <row r="639" spans="1:7" ht="14" hidden="1" x14ac:dyDescent="0.15">
      <c r="A639" s="183">
        <v>52</v>
      </c>
      <c r="B639" s="186"/>
      <c r="C639" s="179">
        <f t="shared" ref="C639:G639" si="344">+C339*$K$4</f>
        <v>0</v>
      </c>
      <c r="D639" s="179">
        <f t="shared" si="344"/>
        <v>0</v>
      </c>
      <c r="E639" s="179">
        <f t="shared" si="344"/>
        <v>0</v>
      </c>
      <c r="F639" s="179">
        <f t="shared" si="344"/>
        <v>0</v>
      </c>
      <c r="G639" s="179">
        <f t="shared" si="344"/>
        <v>0</v>
      </c>
    </row>
    <row r="640" spans="1:7" ht="14" hidden="1" x14ac:dyDescent="0.15">
      <c r="A640" s="183">
        <v>53</v>
      </c>
      <c r="B640" s="186"/>
      <c r="C640" s="179">
        <f t="shared" ref="C640:G640" si="345">+C340*$K$4</f>
        <v>0</v>
      </c>
      <c r="D640" s="179">
        <f t="shared" si="345"/>
        <v>0</v>
      </c>
      <c r="E640" s="179">
        <f t="shared" si="345"/>
        <v>0</v>
      </c>
      <c r="F640" s="179">
        <f t="shared" si="345"/>
        <v>0</v>
      </c>
      <c r="G640" s="179">
        <f t="shared" si="345"/>
        <v>0</v>
      </c>
    </row>
    <row r="641" spans="1:7" ht="14" hidden="1" x14ac:dyDescent="0.15">
      <c r="A641" s="183">
        <v>54</v>
      </c>
      <c r="B641" s="186"/>
      <c r="C641" s="179">
        <f t="shared" ref="C641:G641" si="346">+C341*$K$4</f>
        <v>0</v>
      </c>
      <c r="D641" s="179">
        <f t="shared" si="346"/>
        <v>0</v>
      </c>
      <c r="E641" s="179">
        <f t="shared" si="346"/>
        <v>0</v>
      </c>
      <c r="F641" s="179">
        <f t="shared" si="346"/>
        <v>0</v>
      </c>
      <c r="G641" s="179">
        <f t="shared" si="346"/>
        <v>0</v>
      </c>
    </row>
    <row r="642" spans="1:7" ht="14" hidden="1" x14ac:dyDescent="0.15">
      <c r="A642" s="183">
        <v>55</v>
      </c>
      <c r="B642" s="186"/>
      <c r="C642" s="179">
        <f t="shared" ref="C642:G642" si="347">+C342*$K$4</f>
        <v>0</v>
      </c>
      <c r="D642" s="179">
        <f t="shared" si="347"/>
        <v>0</v>
      </c>
      <c r="E642" s="179">
        <f t="shared" si="347"/>
        <v>0</v>
      </c>
      <c r="F642" s="179">
        <f t="shared" si="347"/>
        <v>0</v>
      </c>
      <c r="G642" s="179">
        <f t="shared" si="347"/>
        <v>0</v>
      </c>
    </row>
    <row r="643" spans="1:7" ht="14" hidden="1" x14ac:dyDescent="0.15">
      <c r="A643" s="183">
        <v>56</v>
      </c>
      <c r="B643" s="186"/>
      <c r="C643" s="179">
        <f t="shared" ref="C643:G643" si="348">+C343*$K$4</f>
        <v>0</v>
      </c>
      <c r="D643" s="179">
        <f t="shared" si="348"/>
        <v>0</v>
      </c>
      <c r="E643" s="179">
        <f t="shared" si="348"/>
        <v>0</v>
      </c>
      <c r="F643" s="179">
        <f t="shared" si="348"/>
        <v>0</v>
      </c>
      <c r="G643" s="179">
        <f t="shared" si="348"/>
        <v>0</v>
      </c>
    </row>
    <row r="644" spans="1:7" ht="14" hidden="1" x14ac:dyDescent="0.15">
      <c r="A644" s="183">
        <v>57</v>
      </c>
      <c r="B644" s="186"/>
      <c r="C644" s="179">
        <f t="shared" ref="C644:G644" si="349">+C344*$K$4</f>
        <v>0</v>
      </c>
      <c r="D644" s="179">
        <f t="shared" si="349"/>
        <v>0</v>
      </c>
      <c r="E644" s="179">
        <f t="shared" si="349"/>
        <v>0</v>
      </c>
      <c r="F644" s="179">
        <f t="shared" si="349"/>
        <v>0</v>
      </c>
      <c r="G644" s="179">
        <f t="shared" si="349"/>
        <v>0</v>
      </c>
    </row>
    <row r="645" spans="1:7" ht="14" hidden="1" x14ac:dyDescent="0.15">
      <c r="A645" s="183">
        <v>58</v>
      </c>
      <c r="B645" s="186"/>
      <c r="C645" s="179">
        <f t="shared" ref="C645:G645" si="350">+C345*$K$4</f>
        <v>0</v>
      </c>
      <c r="D645" s="179">
        <f t="shared" si="350"/>
        <v>0</v>
      </c>
      <c r="E645" s="179">
        <f t="shared" si="350"/>
        <v>0</v>
      </c>
      <c r="F645" s="179">
        <f t="shared" si="350"/>
        <v>0</v>
      </c>
      <c r="G645" s="179">
        <f t="shared" si="350"/>
        <v>0</v>
      </c>
    </row>
    <row r="646" spans="1:7" ht="14" hidden="1" x14ac:dyDescent="0.15">
      <c r="A646" s="183">
        <v>59</v>
      </c>
      <c r="B646" s="186"/>
      <c r="C646" s="179">
        <f t="shared" ref="C646:G646" si="351">+C346*$K$4</f>
        <v>0</v>
      </c>
      <c r="D646" s="179">
        <f t="shared" si="351"/>
        <v>0</v>
      </c>
      <c r="E646" s="179">
        <f t="shared" si="351"/>
        <v>0</v>
      </c>
      <c r="F646" s="179">
        <f t="shared" si="351"/>
        <v>0</v>
      </c>
      <c r="G646" s="179">
        <f t="shared" si="351"/>
        <v>0</v>
      </c>
    </row>
    <row r="647" spans="1:7" ht="14" hidden="1" x14ac:dyDescent="0.15">
      <c r="A647" s="183">
        <v>60</v>
      </c>
      <c r="B647" s="186"/>
      <c r="C647" s="179">
        <f t="shared" ref="C647:G647" si="352">+C347*$K$4</f>
        <v>0</v>
      </c>
      <c r="D647" s="179">
        <f t="shared" si="352"/>
        <v>0</v>
      </c>
      <c r="E647" s="179">
        <f t="shared" si="352"/>
        <v>0</v>
      </c>
      <c r="F647" s="179">
        <f t="shared" si="352"/>
        <v>0</v>
      </c>
      <c r="G647" s="179">
        <f t="shared" si="352"/>
        <v>0</v>
      </c>
    </row>
    <row r="648" spans="1:7" ht="14" hidden="1" x14ac:dyDescent="0.15">
      <c r="A648" s="183">
        <v>61</v>
      </c>
      <c r="B648" s="186"/>
      <c r="C648" s="179">
        <f t="shared" ref="C648:G648" si="353">+C348*$K$4</f>
        <v>0</v>
      </c>
      <c r="D648" s="179">
        <f t="shared" si="353"/>
        <v>0</v>
      </c>
      <c r="E648" s="179">
        <f t="shared" si="353"/>
        <v>0</v>
      </c>
      <c r="F648" s="179">
        <f t="shared" si="353"/>
        <v>0</v>
      </c>
      <c r="G648" s="179">
        <f t="shared" si="353"/>
        <v>0</v>
      </c>
    </row>
    <row r="649" spans="1:7" ht="14" hidden="1" x14ac:dyDescent="0.15">
      <c r="A649" s="183">
        <v>62</v>
      </c>
      <c r="B649" s="186"/>
      <c r="C649" s="179">
        <f t="shared" ref="C649:G649" si="354">+C349*$K$4</f>
        <v>0</v>
      </c>
      <c r="D649" s="179">
        <f t="shared" si="354"/>
        <v>0</v>
      </c>
      <c r="E649" s="179">
        <f t="shared" si="354"/>
        <v>0</v>
      </c>
      <c r="F649" s="179">
        <f t="shared" si="354"/>
        <v>0</v>
      </c>
      <c r="G649" s="179">
        <f t="shared" si="354"/>
        <v>0</v>
      </c>
    </row>
    <row r="650" spans="1:7" ht="14" hidden="1" x14ac:dyDescent="0.15">
      <c r="A650" s="183">
        <v>63</v>
      </c>
      <c r="B650" s="186"/>
      <c r="C650" s="179">
        <f t="shared" ref="C650:G650" si="355">+C350*$K$4</f>
        <v>0</v>
      </c>
      <c r="D650" s="179">
        <f t="shared" si="355"/>
        <v>0</v>
      </c>
      <c r="E650" s="179">
        <f t="shared" si="355"/>
        <v>0</v>
      </c>
      <c r="F650" s="179">
        <f t="shared" si="355"/>
        <v>0</v>
      </c>
      <c r="G650" s="179">
        <f t="shared" si="355"/>
        <v>0</v>
      </c>
    </row>
    <row r="651" spans="1:7" ht="14" hidden="1" x14ac:dyDescent="0.15">
      <c r="A651" s="183">
        <v>64</v>
      </c>
      <c r="B651" s="186"/>
      <c r="C651" s="179">
        <f t="shared" ref="C651:G651" si="356">+C351*$K$4</f>
        <v>0</v>
      </c>
      <c r="D651" s="179">
        <f t="shared" si="356"/>
        <v>0</v>
      </c>
      <c r="E651" s="179">
        <f t="shared" si="356"/>
        <v>0</v>
      </c>
      <c r="F651" s="179">
        <f t="shared" si="356"/>
        <v>0</v>
      </c>
      <c r="G651" s="179">
        <f t="shared" si="356"/>
        <v>0</v>
      </c>
    </row>
    <row r="652" spans="1:7" ht="14" hidden="1" x14ac:dyDescent="0.15">
      <c r="A652" s="183">
        <v>65</v>
      </c>
      <c r="B652" s="186"/>
      <c r="C652" s="179">
        <f t="shared" ref="C652:G652" si="357">+C352*$K$4</f>
        <v>0</v>
      </c>
      <c r="D652" s="179">
        <f t="shared" si="357"/>
        <v>0</v>
      </c>
      <c r="E652" s="179">
        <f t="shared" si="357"/>
        <v>0</v>
      </c>
      <c r="F652" s="179">
        <f t="shared" si="357"/>
        <v>0</v>
      </c>
      <c r="G652" s="179">
        <f t="shared" si="357"/>
        <v>0</v>
      </c>
    </row>
    <row r="653" spans="1:7" ht="14" hidden="1" x14ac:dyDescent="0.15">
      <c r="A653" s="183">
        <v>66</v>
      </c>
      <c r="B653" s="186"/>
      <c r="C653" s="179">
        <f t="shared" ref="C653:G653" si="358">+C353*$K$4</f>
        <v>0</v>
      </c>
      <c r="D653" s="179">
        <f t="shared" si="358"/>
        <v>0</v>
      </c>
      <c r="E653" s="179">
        <f t="shared" si="358"/>
        <v>0</v>
      </c>
      <c r="F653" s="179">
        <f t="shared" si="358"/>
        <v>0</v>
      </c>
      <c r="G653" s="179">
        <f t="shared" si="358"/>
        <v>0</v>
      </c>
    </row>
    <row r="654" spans="1:7" ht="14" hidden="1" x14ac:dyDescent="0.15">
      <c r="A654" s="183">
        <v>67</v>
      </c>
      <c r="B654" s="186"/>
      <c r="C654" s="179">
        <f t="shared" ref="C654:G654" si="359">+C354*$K$4</f>
        <v>0</v>
      </c>
      <c r="D654" s="179">
        <f t="shared" si="359"/>
        <v>0</v>
      </c>
      <c r="E654" s="179">
        <f t="shared" si="359"/>
        <v>0</v>
      </c>
      <c r="F654" s="179">
        <f t="shared" si="359"/>
        <v>0</v>
      </c>
      <c r="G654" s="179">
        <f t="shared" si="359"/>
        <v>0</v>
      </c>
    </row>
    <row r="655" spans="1:7" ht="14" hidden="1" x14ac:dyDescent="0.15">
      <c r="A655" s="183">
        <v>68</v>
      </c>
      <c r="B655" s="186"/>
      <c r="C655" s="179">
        <f t="shared" ref="C655:G655" si="360">+C355*$K$4</f>
        <v>0</v>
      </c>
      <c r="D655" s="179">
        <f t="shared" si="360"/>
        <v>0</v>
      </c>
      <c r="E655" s="179">
        <f t="shared" si="360"/>
        <v>0</v>
      </c>
      <c r="F655" s="179">
        <f t="shared" si="360"/>
        <v>0</v>
      </c>
      <c r="G655" s="179">
        <f t="shared" si="360"/>
        <v>0</v>
      </c>
    </row>
    <row r="656" spans="1:7" ht="14" hidden="1" x14ac:dyDescent="0.15">
      <c r="A656" s="183">
        <v>69</v>
      </c>
      <c r="B656" s="186"/>
      <c r="C656" s="179">
        <f t="shared" ref="C656:G656" si="361">+C356*$K$4</f>
        <v>0</v>
      </c>
      <c r="D656" s="179">
        <f t="shared" si="361"/>
        <v>0</v>
      </c>
      <c r="E656" s="179">
        <f t="shared" si="361"/>
        <v>0</v>
      </c>
      <c r="F656" s="179">
        <f t="shared" si="361"/>
        <v>0</v>
      </c>
      <c r="G656" s="179">
        <f t="shared" si="361"/>
        <v>0</v>
      </c>
    </row>
    <row r="657" spans="1:7" ht="14" hidden="1" x14ac:dyDescent="0.15">
      <c r="A657" s="183">
        <v>70</v>
      </c>
      <c r="B657" s="186"/>
      <c r="C657" s="179">
        <f t="shared" ref="C657:G657" si="362">+C357*$K$4</f>
        <v>0</v>
      </c>
      <c r="D657" s="179">
        <f t="shared" si="362"/>
        <v>0</v>
      </c>
      <c r="E657" s="179">
        <f t="shared" si="362"/>
        <v>0</v>
      </c>
      <c r="F657" s="179">
        <f t="shared" si="362"/>
        <v>0</v>
      </c>
      <c r="G657" s="179">
        <f t="shared" si="362"/>
        <v>0</v>
      </c>
    </row>
    <row r="658" spans="1:7" ht="14" hidden="1" x14ac:dyDescent="0.15">
      <c r="A658" s="183">
        <v>71</v>
      </c>
      <c r="B658" s="186"/>
      <c r="C658" s="179">
        <f t="shared" ref="C658:G658" si="363">+C358*$K$4</f>
        <v>0</v>
      </c>
      <c r="D658" s="179">
        <f t="shared" si="363"/>
        <v>0</v>
      </c>
      <c r="E658" s="179">
        <f t="shared" si="363"/>
        <v>0</v>
      </c>
      <c r="F658" s="179">
        <f t="shared" si="363"/>
        <v>0</v>
      </c>
      <c r="G658" s="179">
        <f t="shared" si="363"/>
        <v>0</v>
      </c>
    </row>
    <row r="659" spans="1:7" ht="14" hidden="1" x14ac:dyDescent="0.15">
      <c r="A659" s="183">
        <v>72</v>
      </c>
      <c r="B659" s="186"/>
      <c r="C659" s="179">
        <f t="shared" ref="C659:G659" si="364">+C359*$K$4</f>
        <v>0</v>
      </c>
      <c r="D659" s="179">
        <f t="shared" si="364"/>
        <v>0</v>
      </c>
      <c r="E659" s="179">
        <f t="shared" si="364"/>
        <v>0</v>
      </c>
      <c r="F659" s="179">
        <f t="shared" si="364"/>
        <v>0</v>
      </c>
      <c r="G659" s="179">
        <f t="shared" si="364"/>
        <v>0</v>
      </c>
    </row>
    <row r="660" spans="1:7" ht="14" hidden="1" x14ac:dyDescent="0.15">
      <c r="A660" s="183">
        <v>73</v>
      </c>
      <c r="B660" s="186"/>
      <c r="C660" s="179">
        <f t="shared" ref="C660:G660" si="365">+C360*$K$4</f>
        <v>0</v>
      </c>
      <c r="D660" s="179">
        <f t="shared" si="365"/>
        <v>0</v>
      </c>
      <c r="E660" s="179">
        <f t="shared" si="365"/>
        <v>0</v>
      </c>
      <c r="F660" s="179">
        <f t="shared" si="365"/>
        <v>0</v>
      </c>
      <c r="G660" s="179">
        <f t="shared" si="365"/>
        <v>0</v>
      </c>
    </row>
    <row r="661" spans="1:7" ht="14" hidden="1" x14ac:dyDescent="0.15">
      <c r="A661" s="183">
        <v>74</v>
      </c>
      <c r="B661" s="186"/>
      <c r="C661" s="179">
        <f t="shared" ref="C661:G661" si="366">+C361*$K$4</f>
        <v>0</v>
      </c>
      <c r="D661" s="179">
        <f t="shared" si="366"/>
        <v>0</v>
      </c>
      <c r="E661" s="179">
        <f t="shared" si="366"/>
        <v>0</v>
      </c>
      <c r="F661" s="179">
        <f t="shared" si="366"/>
        <v>0</v>
      </c>
      <c r="G661" s="179">
        <f t="shared" si="366"/>
        <v>0</v>
      </c>
    </row>
    <row r="662" spans="1:7" ht="14" hidden="1" x14ac:dyDescent="0.15">
      <c r="A662" s="183">
        <v>75</v>
      </c>
      <c r="B662" s="186"/>
      <c r="C662" s="179">
        <f t="shared" ref="C662:G662" si="367">+C362*$K$4</f>
        <v>0</v>
      </c>
      <c r="D662" s="179">
        <f t="shared" si="367"/>
        <v>0</v>
      </c>
      <c r="E662" s="179">
        <f t="shared" si="367"/>
        <v>0</v>
      </c>
      <c r="F662" s="179">
        <f t="shared" si="367"/>
        <v>0</v>
      </c>
      <c r="G662" s="179">
        <f t="shared" si="367"/>
        <v>0</v>
      </c>
    </row>
    <row r="663" spans="1:7" ht="14" hidden="1" x14ac:dyDescent="0.15">
      <c r="A663" s="183">
        <v>76</v>
      </c>
      <c r="B663" s="186"/>
      <c r="C663" s="179">
        <f t="shared" ref="C663:G663" si="368">+C363*$K$4</f>
        <v>0</v>
      </c>
      <c r="D663" s="179">
        <f t="shared" si="368"/>
        <v>0</v>
      </c>
      <c r="E663" s="179">
        <f t="shared" si="368"/>
        <v>0</v>
      </c>
      <c r="F663" s="179">
        <f t="shared" si="368"/>
        <v>0</v>
      </c>
      <c r="G663" s="179">
        <f t="shared" si="368"/>
        <v>0</v>
      </c>
    </row>
    <row r="664" spans="1:7" ht="14" hidden="1" x14ac:dyDescent="0.15">
      <c r="A664" s="183">
        <v>77</v>
      </c>
      <c r="B664" s="186"/>
      <c r="C664" s="179">
        <f t="shared" ref="C664:G664" si="369">+C364*$K$4</f>
        <v>0</v>
      </c>
      <c r="D664" s="179">
        <f t="shared" si="369"/>
        <v>0</v>
      </c>
      <c r="E664" s="179">
        <f t="shared" si="369"/>
        <v>0</v>
      </c>
      <c r="F664" s="179">
        <f t="shared" si="369"/>
        <v>0</v>
      </c>
      <c r="G664" s="179">
        <f t="shared" si="369"/>
        <v>0</v>
      </c>
    </row>
    <row r="665" spans="1:7" ht="14" hidden="1" x14ac:dyDescent="0.15">
      <c r="A665" s="183">
        <v>78</v>
      </c>
      <c r="B665" s="186"/>
      <c r="C665" s="179">
        <f t="shared" ref="C665:G665" si="370">+C365*$K$4</f>
        <v>0</v>
      </c>
      <c r="D665" s="179">
        <f t="shared" si="370"/>
        <v>0</v>
      </c>
      <c r="E665" s="179">
        <f t="shared" si="370"/>
        <v>0</v>
      </c>
      <c r="F665" s="179">
        <f t="shared" si="370"/>
        <v>0</v>
      </c>
      <c r="G665" s="179">
        <f t="shared" si="370"/>
        <v>0</v>
      </c>
    </row>
    <row r="666" spans="1:7" ht="14" hidden="1" x14ac:dyDescent="0.15">
      <c r="A666" s="183">
        <v>79</v>
      </c>
      <c r="B666" s="186"/>
      <c r="C666" s="179">
        <f t="shared" ref="C666:G666" si="371">+C366*$K$4</f>
        <v>0</v>
      </c>
      <c r="D666" s="179">
        <f t="shared" si="371"/>
        <v>0</v>
      </c>
      <c r="E666" s="179">
        <f t="shared" si="371"/>
        <v>0</v>
      </c>
      <c r="F666" s="179">
        <f t="shared" si="371"/>
        <v>0</v>
      </c>
      <c r="G666" s="179">
        <f t="shared" si="371"/>
        <v>0</v>
      </c>
    </row>
    <row r="667" spans="1:7" ht="14" hidden="1" x14ac:dyDescent="0.15">
      <c r="A667" s="183">
        <v>80</v>
      </c>
      <c r="B667" s="186"/>
      <c r="C667" s="179">
        <f t="shared" ref="C667:G667" si="372">+C367*$K$4</f>
        <v>0</v>
      </c>
      <c r="D667" s="179">
        <f t="shared" si="372"/>
        <v>0</v>
      </c>
      <c r="E667" s="179">
        <f t="shared" si="372"/>
        <v>0</v>
      </c>
      <c r="F667" s="179">
        <f t="shared" si="372"/>
        <v>0</v>
      </c>
      <c r="G667" s="179">
        <f t="shared" si="372"/>
        <v>0</v>
      </c>
    </row>
    <row r="668" spans="1:7" ht="14" hidden="1" x14ac:dyDescent="0.15">
      <c r="A668" s="183">
        <v>81</v>
      </c>
      <c r="B668" s="186"/>
      <c r="C668" s="179">
        <f t="shared" ref="C668:G668" si="373">+C368*$K$4</f>
        <v>0</v>
      </c>
      <c r="D668" s="179">
        <f t="shared" si="373"/>
        <v>0</v>
      </c>
      <c r="E668" s="179">
        <f t="shared" si="373"/>
        <v>0</v>
      </c>
      <c r="F668" s="179">
        <f t="shared" si="373"/>
        <v>0</v>
      </c>
      <c r="G668" s="179">
        <f t="shared" si="373"/>
        <v>0</v>
      </c>
    </row>
    <row r="669" spans="1:7" ht="14" hidden="1" x14ac:dyDescent="0.15">
      <c r="A669" s="183">
        <v>82</v>
      </c>
      <c r="B669" s="186"/>
      <c r="C669" s="179">
        <f t="shared" ref="C669:G669" si="374">+C369*$K$4</f>
        <v>0</v>
      </c>
      <c r="D669" s="179">
        <f t="shared" si="374"/>
        <v>0</v>
      </c>
      <c r="E669" s="179">
        <f t="shared" si="374"/>
        <v>0</v>
      </c>
      <c r="F669" s="179">
        <f t="shared" si="374"/>
        <v>0</v>
      </c>
      <c r="G669" s="179">
        <f t="shared" si="374"/>
        <v>0</v>
      </c>
    </row>
    <row r="670" spans="1:7" ht="14" hidden="1" x14ac:dyDescent="0.15">
      <c r="A670" s="183">
        <v>83</v>
      </c>
      <c r="B670" s="186"/>
      <c r="C670" s="179">
        <f t="shared" ref="C670:G670" si="375">+C370*$K$4</f>
        <v>0</v>
      </c>
      <c r="D670" s="179">
        <f t="shared" si="375"/>
        <v>0</v>
      </c>
      <c r="E670" s="179">
        <f t="shared" si="375"/>
        <v>0</v>
      </c>
      <c r="F670" s="179">
        <f t="shared" si="375"/>
        <v>0</v>
      </c>
      <c r="G670" s="179">
        <f t="shared" si="375"/>
        <v>0</v>
      </c>
    </row>
    <row r="671" spans="1:7" ht="14" hidden="1" x14ac:dyDescent="0.15">
      <c r="A671" s="183">
        <v>84</v>
      </c>
      <c r="B671" s="186" t="s">
        <v>3</v>
      </c>
      <c r="C671" s="179">
        <f t="shared" ref="C671:G671" si="376">+C371*$K$4</f>
        <v>0</v>
      </c>
      <c r="D671" s="179">
        <f t="shared" si="376"/>
        <v>0</v>
      </c>
      <c r="E671" s="179">
        <f t="shared" si="376"/>
        <v>0</v>
      </c>
      <c r="F671" s="179">
        <f t="shared" si="376"/>
        <v>0</v>
      </c>
      <c r="G671" s="179">
        <f t="shared" si="376"/>
        <v>0</v>
      </c>
    </row>
    <row r="672" spans="1:7" ht="14" hidden="1" x14ac:dyDescent="0.15">
      <c r="A672" s="183">
        <v>1</v>
      </c>
      <c r="B672" s="186" t="s">
        <v>4</v>
      </c>
      <c r="C672" s="179">
        <f t="shared" ref="C672:G672" si="377">+C372*$K$4</f>
        <v>0</v>
      </c>
      <c r="D672" s="179">
        <f t="shared" si="377"/>
        <v>0</v>
      </c>
      <c r="E672" s="179">
        <f t="shared" si="377"/>
        <v>0</v>
      </c>
      <c r="F672" s="179">
        <f t="shared" si="377"/>
        <v>0</v>
      </c>
      <c r="G672" s="179">
        <f t="shared" si="377"/>
        <v>0</v>
      </c>
    </row>
    <row r="673" spans="1:7" ht="14" hidden="1" x14ac:dyDescent="0.15">
      <c r="A673" s="183">
        <v>2</v>
      </c>
      <c r="B673" s="186" t="s">
        <v>1</v>
      </c>
      <c r="C673" s="179">
        <f t="shared" ref="C673:G673" si="378">+C373*$K$4</f>
        <v>0</v>
      </c>
      <c r="D673" s="179">
        <f t="shared" si="378"/>
        <v>0</v>
      </c>
      <c r="E673" s="179">
        <f t="shared" si="378"/>
        <v>0</v>
      </c>
      <c r="F673" s="179">
        <f t="shared" si="378"/>
        <v>0</v>
      </c>
      <c r="G673" s="179">
        <f t="shared" si="378"/>
        <v>0</v>
      </c>
    </row>
    <row r="674" spans="1:7" ht="15" hidden="1" thickBot="1" x14ac:dyDescent="0.2">
      <c r="A674" s="187">
        <v>3</v>
      </c>
      <c r="B674" s="188" t="s">
        <v>5</v>
      </c>
      <c r="C674" s="179">
        <f t="shared" ref="C674:G674" si="379">+C374*$K$4</f>
        <v>0</v>
      </c>
      <c r="D674" s="179">
        <f t="shared" si="379"/>
        <v>0</v>
      </c>
      <c r="E674" s="179">
        <f t="shared" si="379"/>
        <v>0</v>
      </c>
      <c r="F674" s="179">
        <f t="shared" si="379"/>
        <v>0</v>
      </c>
      <c r="G674" s="179">
        <f t="shared" si="379"/>
        <v>0</v>
      </c>
    </row>
    <row r="675" spans="1:7" ht="14" hidden="1" thickBot="1" x14ac:dyDescent="0.2"/>
    <row r="676" spans="1:7" ht="18" hidden="1" x14ac:dyDescent="0.2">
      <c r="A676" s="243" t="s">
        <v>15</v>
      </c>
      <c r="B676" s="244"/>
      <c r="C676" s="244"/>
      <c r="D676" s="244"/>
      <c r="E676" s="244"/>
      <c r="F676" s="244"/>
      <c r="G676" s="245"/>
    </row>
    <row r="677" spans="1:7" ht="18" hidden="1" x14ac:dyDescent="0.2">
      <c r="A677" s="237" t="s">
        <v>12</v>
      </c>
      <c r="B677" s="238"/>
      <c r="C677" s="238"/>
      <c r="D677" s="238"/>
      <c r="E677" s="238"/>
      <c r="F677" s="238"/>
      <c r="G677" s="239"/>
    </row>
    <row r="678" spans="1:7" hidden="1" x14ac:dyDescent="0.15">
      <c r="A678" s="240" t="s">
        <v>0</v>
      </c>
      <c r="B678" s="241"/>
      <c r="C678" s="241"/>
      <c r="D678" s="241"/>
      <c r="E678" s="241"/>
      <c r="F678" s="241"/>
      <c r="G678" s="242"/>
    </row>
    <row r="679" spans="1:7" hidden="1" x14ac:dyDescent="0.15">
      <c r="A679" s="191" t="s">
        <v>2</v>
      </c>
      <c r="B679" s="192" t="s">
        <v>2</v>
      </c>
      <c r="C679" s="193">
        <v>1000</v>
      </c>
      <c r="D679" s="193">
        <v>2000</v>
      </c>
      <c r="E679" s="193">
        <v>3500</v>
      </c>
      <c r="F679" s="189"/>
      <c r="G679" s="190"/>
    </row>
    <row r="680" spans="1:7" ht="14" hidden="1" x14ac:dyDescent="0.15">
      <c r="A680" s="191">
        <v>18</v>
      </c>
      <c r="B680" s="192"/>
      <c r="C680" s="179">
        <f>+C6*$K$3</f>
        <v>0</v>
      </c>
      <c r="D680" s="179">
        <f t="shared" ref="D680:G680" si="380">+D6*$K$3</f>
        <v>0</v>
      </c>
      <c r="E680" s="179">
        <f t="shared" si="380"/>
        <v>0</v>
      </c>
      <c r="F680" s="179">
        <f t="shared" si="380"/>
        <v>0</v>
      </c>
      <c r="G680" s="179">
        <f t="shared" si="380"/>
        <v>0</v>
      </c>
    </row>
    <row r="681" spans="1:7" ht="14" hidden="1" x14ac:dyDescent="0.15">
      <c r="A681" s="191">
        <v>19</v>
      </c>
      <c r="B681" s="192"/>
      <c r="C681" s="179">
        <f t="shared" ref="C681:G681" si="381">+C7*$K$3</f>
        <v>0</v>
      </c>
      <c r="D681" s="179">
        <f t="shared" si="381"/>
        <v>0</v>
      </c>
      <c r="E681" s="179">
        <f t="shared" si="381"/>
        <v>0</v>
      </c>
      <c r="F681" s="179">
        <f t="shared" si="381"/>
        <v>0</v>
      </c>
      <c r="G681" s="179">
        <f t="shared" si="381"/>
        <v>0</v>
      </c>
    </row>
    <row r="682" spans="1:7" ht="14" hidden="1" x14ac:dyDescent="0.15">
      <c r="A682" s="191">
        <v>20</v>
      </c>
      <c r="B682" s="192"/>
      <c r="C682" s="179">
        <f t="shared" ref="C682:G682" si="382">+C8*$K$3</f>
        <v>0</v>
      </c>
      <c r="D682" s="179">
        <f t="shared" si="382"/>
        <v>0</v>
      </c>
      <c r="E682" s="179">
        <f t="shared" si="382"/>
        <v>0</v>
      </c>
      <c r="F682" s="179">
        <f t="shared" si="382"/>
        <v>0</v>
      </c>
      <c r="G682" s="179">
        <f t="shared" si="382"/>
        <v>0</v>
      </c>
    </row>
    <row r="683" spans="1:7" ht="14" hidden="1" x14ac:dyDescent="0.15">
      <c r="A683" s="191">
        <v>21</v>
      </c>
      <c r="B683" s="192"/>
      <c r="C683" s="179">
        <f t="shared" ref="C683:G683" si="383">+C9*$K$3</f>
        <v>0</v>
      </c>
      <c r="D683" s="179">
        <f t="shared" si="383"/>
        <v>0</v>
      </c>
      <c r="E683" s="179">
        <f t="shared" si="383"/>
        <v>0</v>
      </c>
      <c r="F683" s="179">
        <f t="shared" si="383"/>
        <v>0</v>
      </c>
      <c r="G683" s="179">
        <f t="shared" si="383"/>
        <v>0</v>
      </c>
    </row>
    <row r="684" spans="1:7" ht="14" hidden="1" x14ac:dyDescent="0.15">
      <c r="A684" s="191">
        <v>22</v>
      </c>
      <c r="B684" s="192"/>
      <c r="C684" s="179">
        <f t="shared" ref="C684:G684" si="384">+C10*$K$3</f>
        <v>0</v>
      </c>
      <c r="D684" s="179">
        <f t="shared" si="384"/>
        <v>0</v>
      </c>
      <c r="E684" s="179">
        <f t="shared" si="384"/>
        <v>0</v>
      </c>
      <c r="F684" s="179">
        <f t="shared" si="384"/>
        <v>0</v>
      </c>
      <c r="G684" s="179">
        <f t="shared" si="384"/>
        <v>0</v>
      </c>
    </row>
    <row r="685" spans="1:7" ht="14" hidden="1" x14ac:dyDescent="0.15">
      <c r="A685" s="191">
        <v>23</v>
      </c>
      <c r="B685" s="192"/>
      <c r="C685" s="179">
        <f t="shared" ref="C685:G685" si="385">+C11*$K$3</f>
        <v>0</v>
      </c>
      <c r="D685" s="179">
        <f t="shared" si="385"/>
        <v>0</v>
      </c>
      <c r="E685" s="179">
        <f t="shared" si="385"/>
        <v>0</v>
      </c>
      <c r="F685" s="179">
        <f t="shared" si="385"/>
        <v>0</v>
      </c>
      <c r="G685" s="179">
        <f t="shared" si="385"/>
        <v>0</v>
      </c>
    </row>
    <row r="686" spans="1:7" ht="14" hidden="1" x14ac:dyDescent="0.15">
      <c r="A686" s="191">
        <v>24</v>
      </c>
      <c r="B686" s="192"/>
      <c r="C686" s="179">
        <f t="shared" ref="C686:G686" si="386">+C12*$K$3</f>
        <v>0</v>
      </c>
      <c r="D686" s="179">
        <f t="shared" si="386"/>
        <v>0</v>
      </c>
      <c r="E686" s="179">
        <f t="shared" si="386"/>
        <v>0</v>
      </c>
      <c r="F686" s="179">
        <f t="shared" si="386"/>
        <v>0</v>
      </c>
      <c r="G686" s="179">
        <f t="shared" si="386"/>
        <v>0</v>
      </c>
    </row>
    <row r="687" spans="1:7" ht="14" hidden="1" x14ac:dyDescent="0.15">
      <c r="A687" s="191">
        <v>25</v>
      </c>
      <c r="B687" s="192"/>
      <c r="C687" s="179">
        <f t="shared" ref="C687:G687" si="387">+C13*$K$3</f>
        <v>0</v>
      </c>
      <c r="D687" s="179">
        <f t="shared" si="387"/>
        <v>0</v>
      </c>
      <c r="E687" s="179">
        <f t="shared" si="387"/>
        <v>0</v>
      </c>
      <c r="F687" s="179">
        <f t="shared" si="387"/>
        <v>0</v>
      </c>
      <c r="G687" s="179">
        <f t="shared" si="387"/>
        <v>0</v>
      </c>
    </row>
    <row r="688" spans="1:7" ht="14" hidden="1" x14ac:dyDescent="0.15">
      <c r="A688" s="191">
        <v>26</v>
      </c>
      <c r="B688" s="192"/>
      <c r="C688" s="179">
        <f t="shared" ref="C688:G688" si="388">+C14*$K$3</f>
        <v>0</v>
      </c>
      <c r="D688" s="179">
        <f t="shared" si="388"/>
        <v>0</v>
      </c>
      <c r="E688" s="179">
        <f t="shared" si="388"/>
        <v>0</v>
      </c>
      <c r="F688" s="179">
        <f t="shared" si="388"/>
        <v>0</v>
      </c>
      <c r="G688" s="179">
        <f t="shared" si="388"/>
        <v>0</v>
      </c>
    </row>
    <row r="689" spans="1:7" ht="14" hidden="1" x14ac:dyDescent="0.15">
      <c r="A689" s="191">
        <v>27</v>
      </c>
      <c r="B689" s="192"/>
      <c r="C689" s="179">
        <f t="shared" ref="C689:G689" si="389">+C15*$K$3</f>
        <v>0</v>
      </c>
      <c r="D689" s="179">
        <f t="shared" si="389"/>
        <v>0</v>
      </c>
      <c r="E689" s="179">
        <f t="shared" si="389"/>
        <v>0</v>
      </c>
      <c r="F689" s="179">
        <f t="shared" si="389"/>
        <v>0</v>
      </c>
      <c r="G689" s="179">
        <f t="shared" si="389"/>
        <v>0</v>
      </c>
    </row>
    <row r="690" spans="1:7" ht="14" hidden="1" x14ac:dyDescent="0.15">
      <c r="A690" s="191">
        <v>28</v>
      </c>
      <c r="B690" s="192"/>
      <c r="C690" s="179">
        <f t="shared" ref="C690:G690" si="390">+C16*$K$3</f>
        <v>0</v>
      </c>
      <c r="D690" s="179">
        <f t="shared" si="390"/>
        <v>0</v>
      </c>
      <c r="E690" s="179">
        <f t="shared" si="390"/>
        <v>0</v>
      </c>
      <c r="F690" s="179">
        <f t="shared" si="390"/>
        <v>0</v>
      </c>
      <c r="G690" s="179">
        <f t="shared" si="390"/>
        <v>0</v>
      </c>
    </row>
    <row r="691" spans="1:7" ht="14" hidden="1" x14ac:dyDescent="0.15">
      <c r="A691" s="191">
        <v>29</v>
      </c>
      <c r="B691" s="192"/>
      <c r="C691" s="179">
        <f t="shared" ref="C691:G691" si="391">+C17*$K$3</f>
        <v>0</v>
      </c>
      <c r="D691" s="179">
        <f t="shared" si="391"/>
        <v>0</v>
      </c>
      <c r="E691" s="179">
        <f t="shared" si="391"/>
        <v>0</v>
      </c>
      <c r="F691" s="179">
        <f t="shared" si="391"/>
        <v>0</v>
      </c>
      <c r="G691" s="179">
        <f t="shared" si="391"/>
        <v>0</v>
      </c>
    </row>
    <row r="692" spans="1:7" ht="14" hidden="1" x14ac:dyDescent="0.15">
      <c r="A692" s="191">
        <v>30</v>
      </c>
      <c r="B692" s="192"/>
      <c r="C692" s="179">
        <f t="shared" ref="C692:G692" si="392">+C18*$K$3</f>
        <v>0</v>
      </c>
      <c r="D692" s="179">
        <f t="shared" si="392"/>
        <v>0</v>
      </c>
      <c r="E692" s="179">
        <f t="shared" si="392"/>
        <v>0</v>
      </c>
      <c r="F692" s="179">
        <f t="shared" si="392"/>
        <v>0</v>
      </c>
      <c r="G692" s="179">
        <f t="shared" si="392"/>
        <v>0</v>
      </c>
    </row>
    <row r="693" spans="1:7" ht="14" hidden="1" x14ac:dyDescent="0.15">
      <c r="A693" s="191">
        <v>31</v>
      </c>
      <c r="B693" s="192"/>
      <c r="C693" s="179">
        <f t="shared" ref="C693:G693" si="393">+C19*$K$3</f>
        <v>0</v>
      </c>
      <c r="D693" s="179">
        <f t="shared" si="393"/>
        <v>0</v>
      </c>
      <c r="E693" s="179">
        <f t="shared" si="393"/>
        <v>0</v>
      </c>
      <c r="F693" s="179">
        <f t="shared" si="393"/>
        <v>0</v>
      </c>
      <c r="G693" s="179">
        <f t="shared" si="393"/>
        <v>0</v>
      </c>
    </row>
    <row r="694" spans="1:7" ht="14" hidden="1" x14ac:dyDescent="0.15">
      <c r="A694" s="191">
        <v>32</v>
      </c>
      <c r="B694" s="192"/>
      <c r="C694" s="179">
        <f t="shared" ref="C694:G694" si="394">+C20*$K$3</f>
        <v>0</v>
      </c>
      <c r="D694" s="179">
        <f t="shared" si="394"/>
        <v>0</v>
      </c>
      <c r="E694" s="179">
        <f t="shared" si="394"/>
        <v>0</v>
      </c>
      <c r="F694" s="179">
        <f t="shared" si="394"/>
        <v>0</v>
      </c>
      <c r="G694" s="179">
        <f t="shared" si="394"/>
        <v>0</v>
      </c>
    </row>
    <row r="695" spans="1:7" ht="14" hidden="1" x14ac:dyDescent="0.15">
      <c r="A695" s="191">
        <v>33</v>
      </c>
      <c r="B695" s="192"/>
      <c r="C695" s="179">
        <f t="shared" ref="C695:G695" si="395">+C21*$K$3</f>
        <v>0</v>
      </c>
      <c r="D695" s="179">
        <f t="shared" si="395"/>
        <v>0</v>
      </c>
      <c r="E695" s="179">
        <f t="shared" si="395"/>
        <v>0</v>
      </c>
      <c r="F695" s="179">
        <f t="shared" si="395"/>
        <v>0</v>
      </c>
      <c r="G695" s="179">
        <f t="shared" si="395"/>
        <v>0</v>
      </c>
    </row>
    <row r="696" spans="1:7" ht="14" hidden="1" x14ac:dyDescent="0.15">
      <c r="A696" s="191">
        <v>34</v>
      </c>
      <c r="B696" s="192"/>
      <c r="C696" s="179">
        <f t="shared" ref="C696:G696" si="396">+C22*$K$3</f>
        <v>0</v>
      </c>
      <c r="D696" s="179">
        <f t="shared" si="396"/>
        <v>0</v>
      </c>
      <c r="E696" s="179">
        <f t="shared" si="396"/>
        <v>0</v>
      </c>
      <c r="F696" s="179">
        <f t="shared" si="396"/>
        <v>0</v>
      </c>
      <c r="G696" s="179">
        <f t="shared" si="396"/>
        <v>0</v>
      </c>
    </row>
    <row r="697" spans="1:7" ht="14" hidden="1" x14ac:dyDescent="0.15">
      <c r="A697" s="191">
        <v>35</v>
      </c>
      <c r="B697" s="192"/>
      <c r="C697" s="179">
        <f t="shared" ref="C697:G697" si="397">+C23*$K$3</f>
        <v>0</v>
      </c>
      <c r="D697" s="179">
        <f t="shared" si="397"/>
        <v>0</v>
      </c>
      <c r="E697" s="179">
        <f t="shared" si="397"/>
        <v>0</v>
      </c>
      <c r="F697" s="179">
        <f t="shared" si="397"/>
        <v>0</v>
      </c>
      <c r="G697" s="179">
        <f t="shared" si="397"/>
        <v>0</v>
      </c>
    </row>
    <row r="698" spans="1:7" ht="14" hidden="1" x14ac:dyDescent="0.15">
      <c r="A698" s="191">
        <v>36</v>
      </c>
      <c r="B698" s="192"/>
      <c r="C698" s="179">
        <f t="shared" ref="C698:G698" si="398">+C24*$K$3</f>
        <v>0</v>
      </c>
      <c r="D698" s="179">
        <f t="shared" si="398"/>
        <v>0</v>
      </c>
      <c r="E698" s="179">
        <f t="shared" si="398"/>
        <v>0</v>
      </c>
      <c r="F698" s="179">
        <f t="shared" si="398"/>
        <v>0</v>
      </c>
      <c r="G698" s="179">
        <f t="shared" si="398"/>
        <v>0</v>
      </c>
    </row>
    <row r="699" spans="1:7" ht="14" hidden="1" x14ac:dyDescent="0.15">
      <c r="A699" s="191">
        <v>37</v>
      </c>
      <c r="B699" s="192"/>
      <c r="C699" s="179">
        <f t="shared" ref="C699:G699" si="399">+C25*$K$3</f>
        <v>0</v>
      </c>
      <c r="D699" s="179">
        <f t="shared" si="399"/>
        <v>0</v>
      </c>
      <c r="E699" s="179">
        <f t="shared" si="399"/>
        <v>0</v>
      </c>
      <c r="F699" s="179">
        <f t="shared" si="399"/>
        <v>0</v>
      </c>
      <c r="G699" s="179">
        <f t="shared" si="399"/>
        <v>0</v>
      </c>
    </row>
    <row r="700" spans="1:7" ht="14" hidden="1" x14ac:dyDescent="0.15">
      <c r="A700" s="191">
        <v>38</v>
      </c>
      <c r="B700" s="192"/>
      <c r="C700" s="179">
        <f t="shared" ref="C700:G700" si="400">+C26*$K$3</f>
        <v>0</v>
      </c>
      <c r="D700" s="179">
        <f t="shared" si="400"/>
        <v>0</v>
      </c>
      <c r="E700" s="179">
        <f t="shared" si="400"/>
        <v>0</v>
      </c>
      <c r="F700" s="179">
        <f t="shared" si="400"/>
        <v>0</v>
      </c>
      <c r="G700" s="179">
        <f t="shared" si="400"/>
        <v>0</v>
      </c>
    </row>
    <row r="701" spans="1:7" ht="14" hidden="1" x14ac:dyDescent="0.15">
      <c r="A701" s="191">
        <v>39</v>
      </c>
      <c r="B701" s="192"/>
      <c r="C701" s="179">
        <f t="shared" ref="C701:G701" si="401">+C27*$K$3</f>
        <v>0</v>
      </c>
      <c r="D701" s="179">
        <f t="shared" si="401"/>
        <v>0</v>
      </c>
      <c r="E701" s="179">
        <f t="shared" si="401"/>
        <v>0</v>
      </c>
      <c r="F701" s="179">
        <f t="shared" si="401"/>
        <v>0</v>
      </c>
      <c r="G701" s="179">
        <f t="shared" si="401"/>
        <v>0</v>
      </c>
    </row>
    <row r="702" spans="1:7" ht="14" hidden="1" x14ac:dyDescent="0.15">
      <c r="A702" s="191">
        <v>40</v>
      </c>
      <c r="B702" s="192"/>
      <c r="C702" s="179">
        <f t="shared" ref="C702:G702" si="402">+C28*$K$3</f>
        <v>0</v>
      </c>
      <c r="D702" s="179">
        <f t="shared" si="402"/>
        <v>0</v>
      </c>
      <c r="E702" s="179">
        <f t="shared" si="402"/>
        <v>0</v>
      </c>
      <c r="F702" s="179">
        <f t="shared" si="402"/>
        <v>0</v>
      </c>
      <c r="G702" s="179">
        <f t="shared" si="402"/>
        <v>0</v>
      </c>
    </row>
    <row r="703" spans="1:7" ht="14" hidden="1" x14ac:dyDescent="0.15">
      <c r="A703" s="191">
        <v>41</v>
      </c>
      <c r="B703" s="192"/>
      <c r="C703" s="179">
        <f t="shared" ref="C703:G703" si="403">+C29*$K$3</f>
        <v>0</v>
      </c>
      <c r="D703" s="179">
        <f t="shared" si="403"/>
        <v>0</v>
      </c>
      <c r="E703" s="179">
        <f t="shared" si="403"/>
        <v>0</v>
      </c>
      <c r="F703" s="179">
        <f t="shared" si="403"/>
        <v>0</v>
      </c>
      <c r="G703" s="179">
        <f t="shared" si="403"/>
        <v>0</v>
      </c>
    </row>
    <row r="704" spans="1:7" ht="14" hidden="1" x14ac:dyDescent="0.15">
      <c r="A704" s="191">
        <v>42</v>
      </c>
      <c r="B704" s="192"/>
      <c r="C704" s="179">
        <f t="shared" ref="C704:G704" si="404">+C30*$K$3</f>
        <v>0</v>
      </c>
      <c r="D704" s="179">
        <f t="shared" si="404"/>
        <v>0</v>
      </c>
      <c r="E704" s="179">
        <f t="shared" si="404"/>
        <v>0</v>
      </c>
      <c r="F704" s="179">
        <f t="shared" si="404"/>
        <v>0</v>
      </c>
      <c r="G704" s="179">
        <f t="shared" si="404"/>
        <v>0</v>
      </c>
    </row>
    <row r="705" spans="1:7" ht="14" hidden="1" x14ac:dyDescent="0.15">
      <c r="A705" s="191">
        <v>43</v>
      </c>
      <c r="B705" s="192"/>
      <c r="C705" s="179">
        <f t="shared" ref="C705:G705" si="405">+C31*$K$3</f>
        <v>0</v>
      </c>
      <c r="D705" s="179">
        <f t="shared" si="405"/>
        <v>0</v>
      </c>
      <c r="E705" s="179">
        <f t="shared" si="405"/>
        <v>0</v>
      </c>
      <c r="F705" s="179">
        <f t="shared" si="405"/>
        <v>0</v>
      </c>
      <c r="G705" s="179">
        <f t="shared" si="405"/>
        <v>0</v>
      </c>
    </row>
    <row r="706" spans="1:7" ht="14" hidden="1" x14ac:dyDescent="0.15">
      <c r="A706" s="191">
        <v>44</v>
      </c>
      <c r="B706" s="192"/>
      <c r="C706" s="179">
        <f t="shared" ref="C706:G706" si="406">+C32*$K$3</f>
        <v>0</v>
      </c>
      <c r="D706" s="179">
        <f t="shared" si="406"/>
        <v>0</v>
      </c>
      <c r="E706" s="179">
        <f t="shared" si="406"/>
        <v>0</v>
      </c>
      <c r="F706" s="179">
        <f t="shared" si="406"/>
        <v>0</v>
      </c>
      <c r="G706" s="179">
        <f t="shared" si="406"/>
        <v>0</v>
      </c>
    </row>
    <row r="707" spans="1:7" ht="14" hidden="1" x14ac:dyDescent="0.15">
      <c r="A707" s="191">
        <v>45</v>
      </c>
      <c r="B707" s="192"/>
      <c r="C707" s="179">
        <f t="shared" ref="C707:G707" si="407">+C33*$K$3</f>
        <v>0</v>
      </c>
      <c r="D707" s="179">
        <f t="shared" si="407"/>
        <v>0</v>
      </c>
      <c r="E707" s="179">
        <f t="shared" si="407"/>
        <v>0</v>
      </c>
      <c r="F707" s="179">
        <f t="shared" si="407"/>
        <v>0</v>
      </c>
      <c r="G707" s="179">
        <f t="shared" si="407"/>
        <v>0</v>
      </c>
    </row>
    <row r="708" spans="1:7" ht="14" hidden="1" x14ac:dyDescent="0.15">
      <c r="A708" s="191">
        <v>46</v>
      </c>
      <c r="B708" s="192"/>
      <c r="C708" s="179">
        <f t="shared" ref="C708:G708" si="408">+C34*$K$3</f>
        <v>0</v>
      </c>
      <c r="D708" s="179">
        <f t="shared" si="408"/>
        <v>0</v>
      </c>
      <c r="E708" s="179">
        <f t="shared" si="408"/>
        <v>0</v>
      </c>
      <c r="F708" s="179">
        <f t="shared" si="408"/>
        <v>0</v>
      </c>
      <c r="G708" s="179">
        <f t="shared" si="408"/>
        <v>0</v>
      </c>
    </row>
    <row r="709" spans="1:7" ht="14" hidden="1" x14ac:dyDescent="0.15">
      <c r="A709" s="191">
        <v>47</v>
      </c>
      <c r="B709" s="192"/>
      <c r="C709" s="179">
        <f t="shared" ref="C709:G709" si="409">+C35*$K$3</f>
        <v>0</v>
      </c>
      <c r="D709" s="179">
        <f t="shared" si="409"/>
        <v>0</v>
      </c>
      <c r="E709" s="179">
        <f t="shared" si="409"/>
        <v>0</v>
      </c>
      <c r="F709" s="179">
        <f t="shared" si="409"/>
        <v>0</v>
      </c>
      <c r="G709" s="179">
        <f t="shared" si="409"/>
        <v>0</v>
      </c>
    </row>
    <row r="710" spans="1:7" ht="14" hidden="1" x14ac:dyDescent="0.15">
      <c r="A710" s="191">
        <v>48</v>
      </c>
      <c r="B710" s="192"/>
      <c r="C710" s="179">
        <f t="shared" ref="C710:G710" si="410">+C36*$K$3</f>
        <v>0</v>
      </c>
      <c r="D710" s="179">
        <f t="shared" si="410"/>
        <v>0</v>
      </c>
      <c r="E710" s="179">
        <f t="shared" si="410"/>
        <v>0</v>
      </c>
      <c r="F710" s="179">
        <f t="shared" si="410"/>
        <v>0</v>
      </c>
      <c r="G710" s="179">
        <f t="shared" si="410"/>
        <v>0</v>
      </c>
    </row>
    <row r="711" spans="1:7" ht="14" hidden="1" x14ac:dyDescent="0.15">
      <c r="A711" s="191">
        <v>49</v>
      </c>
      <c r="B711" s="192"/>
      <c r="C711" s="179">
        <f t="shared" ref="C711:G711" si="411">+C37*$K$3</f>
        <v>0</v>
      </c>
      <c r="D711" s="179">
        <f t="shared" si="411"/>
        <v>0</v>
      </c>
      <c r="E711" s="179">
        <f t="shared" si="411"/>
        <v>0</v>
      </c>
      <c r="F711" s="179">
        <f t="shared" si="411"/>
        <v>0</v>
      </c>
      <c r="G711" s="179">
        <f t="shared" si="411"/>
        <v>0</v>
      </c>
    </row>
    <row r="712" spans="1:7" ht="14" hidden="1" x14ac:dyDescent="0.15">
      <c r="A712" s="191">
        <v>50</v>
      </c>
      <c r="B712" s="192"/>
      <c r="C712" s="179">
        <f t="shared" ref="C712:G712" si="412">+C38*$K$3</f>
        <v>0</v>
      </c>
      <c r="D712" s="179">
        <f t="shared" si="412"/>
        <v>0</v>
      </c>
      <c r="E712" s="179">
        <f t="shared" si="412"/>
        <v>0</v>
      </c>
      <c r="F712" s="179">
        <f t="shared" si="412"/>
        <v>0</v>
      </c>
      <c r="G712" s="179">
        <f t="shared" si="412"/>
        <v>0</v>
      </c>
    </row>
    <row r="713" spans="1:7" ht="14" hidden="1" x14ac:dyDescent="0.15">
      <c r="A713" s="191">
        <v>51</v>
      </c>
      <c r="B713" s="192"/>
      <c r="C713" s="179">
        <f t="shared" ref="C713:G713" si="413">+C39*$K$3</f>
        <v>0</v>
      </c>
      <c r="D713" s="179">
        <f t="shared" si="413"/>
        <v>0</v>
      </c>
      <c r="E713" s="179">
        <f t="shared" si="413"/>
        <v>0</v>
      </c>
      <c r="F713" s="179">
        <f t="shared" si="413"/>
        <v>0</v>
      </c>
      <c r="G713" s="179">
        <f t="shared" si="413"/>
        <v>0</v>
      </c>
    </row>
    <row r="714" spans="1:7" ht="14" hidden="1" x14ac:dyDescent="0.15">
      <c r="A714" s="191">
        <v>52</v>
      </c>
      <c r="B714" s="192"/>
      <c r="C714" s="179">
        <f t="shared" ref="C714:G714" si="414">+C40*$K$3</f>
        <v>0</v>
      </c>
      <c r="D714" s="179">
        <f t="shared" si="414"/>
        <v>0</v>
      </c>
      <c r="E714" s="179">
        <f t="shared" si="414"/>
        <v>0</v>
      </c>
      <c r="F714" s="179">
        <f t="shared" si="414"/>
        <v>0</v>
      </c>
      <c r="G714" s="179">
        <f t="shared" si="414"/>
        <v>0</v>
      </c>
    </row>
    <row r="715" spans="1:7" ht="14" hidden="1" x14ac:dyDescent="0.15">
      <c r="A715" s="191">
        <v>53</v>
      </c>
      <c r="B715" s="192"/>
      <c r="C715" s="179">
        <f t="shared" ref="C715:G715" si="415">+C41*$K$3</f>
        <v>0</v>
      </c>
      <c r="D715" s="179">
        <f t="shared" si="415"/>
        <v>0</v>
      </c>
      <c r="E715" s="179">
        <f t="shared" si="415"/>
        <v>0</v>
      </c>
      <c r="F715" s="179">
        <f t="shared" si="415"/>
        <v>0</v>
      </c>
      <c r="G715" s="179">
        <f t="shared" si="415"/>
        <v>0</v>
      </c>
    </row>
    <row r="716" spans="1:7" ht="14" hidden="1" x14ac:dyDescent="0.15">
      <c r="A716" s="191">
        <v>54</v>
      </c>
      <c r="B716" s="194"/>
      <c r="C716" s="179">
        <f t="shared" ref="C716:G716" si="416">+C42*$K$3</f>
        <v>0</v>
      </c>
      <c r="D716" s="179">
        <f t="shared" si="416"/>
        <v>0</v>
      </c>
      <c r="E716" s="179">
        <f t="shared" si="416"/>
        <v>0</v>
      </c>
      <c r="F716" s="179">
        <f t="shared" si="416"/>
        <v>0</v>
      </c>
      <c r="G716" s="179">
        <f t="shared" si="416"/>
        <v>0</v>
      </c>
    </row>
    <row r="717" spans="1:7" ht="14" hidden="1" x14ac:dyDescent="0.15">
      <c r="A717" s="191">
        <v>55</v>
      </c>
      <c r="B717" s="194"/>
      <c r="C717" s="179">
        <f t="shared" ref="C717:G717" si="417">+C43*$K$3</f>
        <v>0</v>
      </c>
      <c r="D717" s="179">
        <f t="shared" si="417"/>
        <v>0</v>
      </c>
      <c r="E717" s="179">
        <f t="shared" si="417"/>
        <v>0</v>
      </c>
      <c r="F717" s="179">
        <f t="shared" si="417"/>
        <v>0</v>
      </c>
      <c r="G717" s="179">
        <f t="shared" si="417"/>
        <v>0</v>
      </c>
    </row>
    <row r="718" spans="1:7" ht="14" hidden="1" x14ac:dyDescent="0.15">
      <c r="A718" s="191">
        <v>56</v>
      </c>
      <c r="B718" s="194"/>
      <c r="C718" s="179">
        <f t="shared" ref="C718:G718" si="418">+C44*$K$3</f>
        <v>0</v>
      </c>
      <c r="D718" s="179">
        <f t="shared" si="418"/>
        <v>0</v>
      </c>
      <c r="E718" s="179">
        <f t="shared" si="418"/>
        <v>0</v>
      </c>
      <c r="F718" s="179">
        <f t="shared" si="418"/>
        <v>0</v>
      </c>
      <c r="G718" s="179">
        <f t="shared" si="418"/>
        <v>0</v>
      </c>
    </row>
    <row r="719" spans="1:7" ht="14" hidden="1" x14ac:dyDescent="0.15">
      <c r="A719" s="191">
        <v>57</v>
      </c>
      <c r="B719" s="194"/>
      <c r="C719" s="179">
        <f t="shared" ref="C719:G719" si="419">+C45*$K$3</f>
        <v>0</v>
      </c>
      <c r="D719" s="179">
        <f t="shared" si="419"/>
        <v>0</v>
      </c>
      <c r="E719" s="179">
        <f t="shared" si="419"/>
        <v>0</v>
      </c>
      <c r="F719" s="179">
        <f t="shared" si="419"/>
        <v>0</v>
      </c>
      <c r="G719" s="179">
        <f t="shared" si="419"/>
        <v>0</v>
      </c>
    </row>
    <row r="720" spans="1:7" ht="14" hidden="1" x14ac:dyDescent="0.15">
      <c r="A720" s="191">
        <v>58</v>
      </c>
      <c r="B720" s="194"/>
      <c r="C720" s="179">
        <f t="shared" ref="C720:G720" si="420">+C46*$K$3</f>
        <v>0</v>
      </c>
      <c r="D720" s="179">
        <f t="shared" si="420"/>
        <v>0</v>
      </c>
      <c r="E720" s="179">
        <f t="shared" si="420"/>
        <v>0</v>
      </c>
      <c r="F720" s="179">
        <f t="shared" si="420"/>
        <v>0</v>
      </c>
      <c r="G720" s="179">
        <f t="shared" si="420"/>
        <v>0</v>
      </c>
    </row>
    <row r="721" spans="1:7" ht="14" hidden="1" x14ac:dyDescent="0.15">
      <c r="A721" s="191">
        <v>59</v>
      </c>
      <c r="B721" s="194"/>
      <c r="C721" s="179">
        <f t="shared" ref="C721:G721" si="421">+C47*$K$3</f>
        <v>0</v>
      </c>
      <c r="D721" s="179">
        <f t="shared" si="421"/>
        <v>0</v>
      </c>
      <c r="E721" s="179">
        <f t="shared" si="421"/>
        <v>0</v>
      </c>
      <c r="F721" s="179">
        <f t="shared" si="421"/>
        <v>0</v>
      </c>
      <c r="G721" s="179">
        <f t="shared" si="421"/>
        <v>0</v>
      </c>
    </row>
    <row r="722" spans="1:7" ht="14" hidden="1" x14ac:dyDescent="0.15">
      <c r="A722" s="191">
        <v>60</v>
      </c>
      <c r="B722" s="194"/>
      <c r="C722" s="179">
        <f t="shared" ref="C722:G722" si="422">+C48*$K$3</f>
        <v>0</v>
      </c>
      <c r="D722" s="179">
        <f t="shared" si="422"/>
        <v>0</v>
      </c>
      <c r="E722" s="179">
        <f t="shared" si="422"/>
        <v>0</v>
      </c>
      <c r="F722" s="179">
        <f t="shared" si="422"/>
        <v>0</v>
      </c>
      <c r="G722" s="179">
        <f t="shared" si="422"/>
        <v>0</v>
      </c>
    </row>
    <row r="723" spans="1:7" ht="14" hidden="1" x14ac:dyDescent="0.15">
      <c r="A723" s="191">
        <v>61</v>
      </c>
      <c r="B723" s="194"/>
      <c r="C723" s="179">
        <f t="shared" ref="C723:G723" si="423">+C49*$K$3</f>
        <v>0</v>
      </c>
      <c r="D723" s="179">
        <f t="shared" si="423"/>
        <v>0</v>
      </c>
      <c r="E723" s="179">
        <f t="shared" si="423"/>
        <v>0</v>
      </c>
      <c r="F723" s="179">
        <f t="shared" si="423"/>
        <v>0</v>
      </c>
      <c r="G723" s="179">
        <f t="shared" si="423"/>
        <v>0</v>
      </c>
    </row>
    <row r="724" spans="1:7" ht="14" hidden="1" x14ac:dyDescent="0.15">
      <c r="A724" s="191">
        <v>62</v>
      </c>
      <c r="B724" s="194"/>
      <c r="C724" s="179">
        <f t="shared" ref="C724:G724" si="424">+C50*$K$3</f>
        <v>0</v>
      </c>
      <c r="D724" s="179">
        <f t="shared" si="424"/>
        <v>0</v>
      </c>
      <c r="E724" s="179">
        <f t="shared" si="424"/>
        <v>0</v>
      </c>
      <c r="F724" s="179">
        <f t="shared" si="424"/>
        <v>0</v>
      </c>
      <c r="G724" s="179">
        <f t="shared" si="424"/>
        <v>0</v>
      </c>
    </row>
    <row r="725" spans="1:7" ht="14" hidden="1" x14ac:dyDescent="0.15">
      <c r="A725" s="191">
        <v>63</v>
      </c>
      <c r="B725" s="194"/>
      <c r="C725" s="179">
        <f t="shared" ref="C725:G725" si="425">+C51*$K$3</f>
        <v>0</v>
      </c>
      <c r="D725" s="179">
        <f t="shared" si="425"/>
        <v>0</v>
      </c>
      <c r="E725" s="179">
        <f t="shared" si="425"/>
        <v>0</v>
      </c>
      <c r="F725" s="179">
        <f t="shared" si="425"/>
        <v>0</v>
      </c>
      <c r="G725" s="179">
        <f t="shared" si="425"/>
        <v>0</v>
      </c>
    </row>
    <row r="726" spans="1:7" ht="14" hidden="1" x14ac:dyDescent="0.15">
      <c r="A726" s="191">
        <v>64</v>
      </c>
      <c r="B726" s="194"/>
      <c r="C726" s="179">
        <f t="shared" ref="C726:G726" si="426">+C52*$K$3</f>
        <v>0</v>
      </c>
      <c r="D726" s="179">
        <f t="shared" si="426"/>
        <v>0</v>
      </c>
      <c r="E726" s="179">
        <f t="shared" si="426"/>
        <v>0</v>
      </c>
      <c r="F726" s="179">
        <f t="shared" si="426"/>
        <v>0</v>
      </c>
      <c r="G726" s="179">
        <f t="shared" si="426"/>
        <v>0</v>
      </c>
    </row>
    <row r="727" spans="1:7" ht="14" hidden="1" x14ac:dyDescent="0.15">
      <c r="A727" s="191">
        <v>65</v>
      </c>
      <c r="B727" s="194"/>
      <c r="C727" s="179">
        <f t="shared" ref="C727:G727" si="427">+C53*$K$3</f>
        <v>0</v>
      </c>
      <c r="D727" s="179">
        <f t="shared" si="427"/>
        <v>0</v>
      </c>
      <c r="E727" s="179">
        <f t="shared" si="427"/>
        <v>0</v>
      </c>
      <c r="F727" s="179">
        <f t="shared" si="427"/>
        <v>0</v>
      </c>
      <c r="G727" s="179">
        <f t="shared" si="427"/>
        <v>0</v>
      </c>
    </row>
    <row r="728" spans="1:7" ht="14" hidden="1" x14ac:dyDescent="0.15">
      <c r="A728" s="191">
        <v>66</v>
      </c>
      <c r="B728" s="194"/>
      <c r="C728" s="179">
        <f t="shared" ref="C728:G728" si="428">+C54*$K$3</f>
        <v>0</v>
      </c>
      <c r="D728" s="179">
        <f t="shared" si="428"/>
        <v>0</v>
      </c>
      <c r="E728" s="179">
        <f t="shared" si="428"/>
        <v>0</v>
      </c>
      <c r="F728" s="179">
        <f t="shared" si="428"/>
        <v>0</v>
      </c>
      <c r="G728" s="179">
        <f t="shared" si="428"/>
        <v>0</v>
      </c>
    </row>
    <row r="729" spans="1:7" ht="14" hidden="1" x14ac:dyDescent="0.15">
      <c r="A729" s="191">
        <v>67</v>
      </c>
      <c r="B729" s="194"/>
      <c r="C729" s="179">
        <f t="shared" ref="C729:G729" si="429">+C55*$K$3</f>
        <v>0</v>
      </c>
      <c r="D729" s="179">
        <f t="shared" si="429"/>
        <v>0</v>
      </c>
      <c r="E729" s="179">
        <f t="shared" si="429"/>
        <v>0</v>
      </c>
      <c r="F729" s="179">
        <f t="shared" si="429"/>
        <v>0</v>
      </c>
      <c r="G729" s="179">
        <f t="shared" si="429"/>
        <v>0</v>
      </c>
    </row>
    <row r="730" spans="1:7" ht="14" hidden="1" x14ac:dyDescent="0.15">
      <c r="A730" s="191">
        <v>68</v>
      </c>
      <c r="B730" s="194"/>
      <c r="C730" s="179">
        <f t="shared" ref="C730:G730" si="430">+C56*$K$3</f>
        <v>0</v>
      </c>
      <c r="D730" s="179">
        <f t="shared" si="430"/>
        <v>0</v>
      </c>
      <c r="E730" s="179">
        <f t="shared" si="430"/>
        <v>0</v>
      </c>
      <c r="F730" s="179">
        <f t="shared" si="430"/>
        <v>0</v>
      </c>
      <c r="G730" s="179">
        <f t="shared" si="430"/>
        <v>0</v>
      </c>
    </row>
    <row r="731" spans="1:7" ht="14" hidden="1" x14ac:dyDescent="0.15">
      <c r="A731" s="191">
        <v>69</v>
      </c>
      <c r="B731" s="194"/>
      <c r="C731" s="179">
        <f t="shared" ref="C731:G731" si="431">+C57*$K$3</f>
        <v>0</v>
      </c>
      <c r="D731" s="179">
        <f t="shared" si="431"/>
        <v>0</v>
      </c>
      <c r="E731" s="179">
        <f t="shared" si="431"/>
        <v>0</v>
      </c>
      <c r="F731" s="179">
        <f t="shared" si="431"/>
        <v>0</v>
      </c>
      <c r="G731" s="179">
        <f t="shared" si="431"/>
        <v>0</v>
      </c>
    </row>
    <row r="732" spans="1:7" ht="14" hidden="1" x14ac:dyDescent="0.15">
      <c r="A732" s="191">
        <v>70</v>
      </c>
      <c r="B732" s="194"/>
      <c r="C732" s="179">
        <f t="shared" ref="C732:G732" si="432">+C58*$K$3</f>
        <v>0</v>
      </c>
      <c r="D732" s="179">
        <f t="shared" si="432"/>
        <v>0</v>
      </c>
      <c r="E732" s="179">
        <f t="shared" si="432"/>
        <v>0</v>
      </c>
      <c r="F732" s="179">
        <f t="shared" si="432"/>
        <v>0</v>
      </c>
      <c r="G732" s="179">
        <f t="shared" si="432"/>
        <v>0</v>
      </c>
    </row>
    <row r="733" spans="1:7" ht="14" hidden="1" x14ac:dyDescent="0.15">
      <c r="A733" s="191">
        <v>71</v>
      </c>
      <c r="B733" s="194"/>
      <c r="C733" s="179">
        <f t="shared" ref="C733:G733" si="433">+C59*$K$3</f>
        <v>0</v>
      </c>
      <c r="D733" s="179">
        <f t="shared" si="433"/>
        <v>0</v>
      </c>
      <c r="E733" s="179">
        <f t="shared" si="433"/>
        <v>0</v>
      </c>
      <c r="F733" s="179">
        <f t="shared" si="433"/>
        <v>0</v>
      </c>
      <c r="G733" s="179">
        <f t="shared" si="433"/>
        <v>0</v>
      </c>
    </row>
    <row r="734" spans="1:7" ht="14" hidden="1" x14ac:dyDescent="0.15">
      <c r="A734" s="191">
        <v>72</v>
      </c>
      <c r="B734" s="194"/>
      <c r="C734" s="179">
        <f t="shared" ref="C734:G734" si="434">+C60*$K$3</f>
        <v>0</v>
      </c>
      <c r="D734" s="179">
        <f t="shared" si="434"/>
        <v>0</v>
      </c>
      <c r="E734" s="179">
        <f t="shared" si="434"/>
        <v>0</v>
      </c>
      <c r="F734" s="179">
        <f t="shared" si="434"/>
        <v>0</v>
      </c>
      <c r="G734" s="179">
        <f t="shared" si="434"/>
        <v>0</v>
      </c>
    </row>
    <row r="735" spans="1:7" ht="14" hidden="1" x14ac:dyDescent="0.15">
      <c r="A735" s="191">
        <v>73</v>
      </c>
      <c r="B735" s="194"/>
      <c r="C735" s="179">
        <f t="shared" ref="C735:G735" si="435">+C61*$K$3</f>
        <v>0</v>
      </c>
      <c r="D735" s="179">
        <f t="shared" si="435"/>
        <v>0</v>
      </c>
      <c r="E735" s="179">
        <f t="shared" si="435"/>
        <v>0</v>
      </c>
      <c r="F735" s="179">
        <f t="shared" si="435"/>
        <v>0</v>
      </c>
      <c r="G735" s="179">
        <f t="shared" si="435"/>
        <v>0</v>
      </c>
    </row>
    <row r="736" spans="1:7" ht="14" hidden="1" x14ac:dyDescent="0.15">
      <c r="A736" s="191">
        <v>74</v>
      </c>
      <c r="B736" s="194"/>
      <c r="C736" s="179">
        <f t="shared" ref="C736:G736" si="436">+C62*$K$3</f>
        <v>0</v>
      </c>
      <c r="D736" s="179">
        <f t="shared" si="436"/>
        <v>0</v>
      </c>
      <c r="E736" s="179">
        <f t="shared" si="436"/>
        <v>0</v>
      </c>
      <c r="F736" s="179">
        <f t="shared" si="436"/>
        <v>0</v>
      </c>
      <c r="G736" s="179">
        <f t="shared" si="436"/>
        <v>0</v>
      </c>
    </row>
    <row r="737" spans="1:7" ht="14" hidden="1" x14ac:dyDescent="0.15">
      <c r="A737" s="191">
        <v>75</v>
      </c>
      <c r="B737" s="194"/>
      <c r="C737" s="179">
        <f t="shared" ref="C737:G737" si="437">+C63*$K$3</f>
        <v>0</v>
      </c>
      <c r="D737" s="179">
        <f t="shared" si="437"/>
        <v>0</v>
      </c>
      <c r="E737" s="179">
        <f t="shared" si="437"/>
        <v>0</v>
      </c>
      <c r="F737" s="179">
        <f t="shared" si="437"/>
        <v>0</v>
      </c>
      <c r="G737" s="179">
        <f t="shared" si="437"/>
        <v>0</v>
      </c>
    </row>
    <row r="738" spans="1:7" ht="14" hidden="1" x14ac:dyDescent="0.15">
      <c r="A738" s="191">
        <v>76</v>
      </c>
      <c r="B738" s="194"/>
      <c r="C738" s="179">
        <f t="shared" ref="C738:G738" si="438">+C64*$K$3</f>
        <v>0</v>
      </c>
      <c r="D738" s="179">
        <f t="shared" si="438"/>
        <v>0</v>
      </c>
      <c r="E738" s="179">
        <f t="shared" si="438"/>
        <v>0</v>
      </c>
      <c r="F738" s="179">
        <f t="shared" si="438"/>
        <v>0</v>
      </c>
      <c r="G738" s="179">
        <f t="shared" si="438"/>
        <v>0</v>
      </c>
    </row>
    <row r="739" spans="1:7" ht="14" hidden="1" x14ac:dyDescent="0.15">
      <c r="A739" s="191">
        <v>77</v>
      </c>
      <c r="B739" s="194"/>
      <c r="C739" s="179">
        <f t="shared" ref="C739:G739" si="439">+C65*$K$3</f>
        <v>0</v>
      </c>
      <c r="D739" s="179">
        <f t="shared" si="439"/>
        <v>0</v>
      </c>
      <c r="E739" s="179">
        <f t="shared" si="439"/>
        <v>0</v>
      </c>
      <c r="F739" s="179">
        <f t="shared" si="439"/>
        <v>0</v>
      </c>
      <c r="G739" s="179">
        <f t="shared" si="439"/>
        <v>0</v>
      </c>
    </row>
    <row r="740" spans="1:7" ht="14" hidden="1" x14ac:dyDescent="0.15">
      <c r="A740" s="191">
        <v>78</v>
      </c>
      <c r="B740" s="194"/>
      <c r="C740" s="179">
        <f t="shared" ref="C740:G740" si="440">+C66*$K$3</f>
        <v>0</v>
      </c>
      <c r="D740" s="179">
        <f t="shared" si="440"/>
        <v>0</v>
      </c>
      <c r="E740" s="179">
        <f t="shared" si="440"/>
        <v>0</v>
      </c>
      <c r="F740" s="179">
        <f t="shared" si="440"/>
        <v>0</v>
      </c>
      <c r="G740" s="179">
        <f t="shared" si="440"/>
        <v>0</v>
      </c>
    </row>
    <row r="741" spans="1:7" ht="14" hidden="1" x14ac:dyDescent="0.15">
      <c r="A741" s="191">
        <v>79</v>
      </c>
      <c r="B741" s="194"/>
      <c r="C741" s="179">
        <f t="shared" ref="C741:G741" si="441">+C67*$K$3</f>
        <v>0</v>
      </c>
      <c r="D741" s="179">
        <f t="shared" si="441"/>
        <v>0</v>
      </c>
      <c r="E741" s="179">
        <f t="shared" si="441"/>
        <v>0</v>
      </c>
      <c r="F741" s="179">
        <f t="shared" si="441"/>
        <v>0</v>
      </c>
      <c r="G741" s="179">
        <f t="shared" si="441"/>
        <v>0</v>
      </c>
    </row>
    <row r="742" spans="1:7" ht="14" hidden="1" x14ac:dyDescent="0.15">
      <c r="A742" s="191">
        <v>80</v>
      </c>
      <c r="B742" s="194"/>
      <c r="C742" s="179">
        <f t="shared" ref="C742:G742" si="442">+C68*$K$3</f>
        <v>0</v>
      </c>
      <c r="D742" s="179">
        <f t="shared" si="442"/>
        <v>0</v>
      </c>
      <c r="E742" s="179">
        <f t="shared" si="442"/>
        <v>0</v>
      </c>
      <c r="F742" s="179">
        <f t="shared" si="442"/>
        <v>0</v>
      </c>
      <c r="G742" s="179">
        <f t="shared" si="442"/>
        <v>0</v>
      </c>
    </row>
    <row r="743" spans="1:7" ht="14" hidden="1" x14ac:dyDescent="0.15">
      <c r="A743" s="191">
        <v>81</v>
      </c>
      <c r="B743" s="194"/>
      <c r="C743" s="179">
        <f t="shared" ref="C743:G743" si="443">+C69*$K$3</f>
        <v>0</v>
      </c>
      <c r="D743" s="179">
        <f t="shared" si="443"/>
        <v>0</v>
      </c>
      <c r="E743" s="179">
        <f t="shared" si="443"/>
        <v>0</v>
      </c>
      <c r="F743" s="179">
        <f t="shared" si="443"/>
        <v>0</v>
      </c>
      <c r="G743" s="179">
        <f t="shared" si="443"/>
        <v>0</v>
      </c>
    </row>
    <row r="744" spans="1:7" ht="14" hidden="1" x14ac:dyDescent="0.15">
      <c r="A744" s="191">
        <v>82</v>
      </c>
      <c r="B744" s="194"/>
      <c r="C744" s="179">
        <f t="shared" ref="C744:G744" si="444">+C70*$K$3</f>
        <v>0</v>
      </c>
      <c r="D744" s="179">
        <f t="shared" si="444"/>
        <v>0</v>
      </c>
      <c r="E744" s="179">
        <f t="shared" si="444"/>
        <v>0</v>
      </c>
      <c r="F744" s="179">
        <f t="shared" si="444"/>
        <v>0</v>
      </c>
      <c r="G744" s="179">
        <f t="shared" si="444"/>
        <v>0</v>
      </c>
    </row>
    <row r="745" spans="1:7" ht="14" hidden="1" x14ac:dyDescent="0.15">
      <c r="A745" s="191">
        <v>83</v>
      </c>
      <c r="B745" s="194"/>
      <c r="C745" s="179">
        <f t="shared" ref="C745:G745" si="445">+C71*$K$3</f>
        <v>0</v>
      </c>
      <c r="D745" s="179">
        <f t="shared" si="445"/>
        <v>0</v>
      </c>
      <c r="E745" s="179">
        <f t="shared" si="445"/>
        <v>0</v>
      </c>
      <c r="F745" s="179">
        <f t="shared" si="445"/>
        <v>0</v>
      </c>
      <c r="G745" s="179">
        <f t="shared" si="445"/>
        <v>0</v>
      </c>
    </row>
    <row r="746" spans="1:7" ht="14" hidden="1" x14ac:dyDescent="0.15">
      <c r="A746" s="191">
        <v>84</v>
      </c>
      <c r="B746" s="194" t="s">
        <v>3</v>
      </c>
      <c r="C746" s="179">
        <f t="shared" ref="C746:G746" si="446">+C72*$K$3</f>
        <v>0</v>
      </c>
      <c r="D746" s="179">
        <f t="shared" si="446"/>
        <v>0</v>
      </c>
      <c r="E746" s="179">
        <f t="shared" si="446"/>
        <v>0</v>
      </c>
      <c r="F746" s="179">
        <f t="shared" si="446"/>
        <v>0</v>
      </c>
      <c r="G746" s="179">
        <f t="shared" si="446"/>
        <v>0</v>
      </c>
    </row>
    <row r="747" spans="1:7" ht="14" hidden="1" x14ac:dyDescent="0.15">
      <c r="A747" s="191">
        <v>1</v>
      </c>
      <c r="B747" s="194" t="s">
        <v>4</v>
      </c>
      <c r="C747" s="179">
        <f t="shared" ref="C747:G747" si="447">+C73*$K$3</f>
        <v>0</v>
      </c>
      <c r="D747" s="179">
        <f t="shared" si="447"/>
        <v>0</v>
      </c>
      <c r="E747" s="179">
        <f t="shared" si="447"/>
        <v>0</v>
      </c>
      <c r="F747" s="179">
        <f t="shared" si="447"/>
        <v>0</v>
      </c>
      <c r="G747" s="179">
        <f t="shared" si="447"/>
        <v>0</v>
      </c>
    </row>
    <row r="748" spans="1:7" ht="14" hidden="1" x14ac:dyDescent="0.15">
      <c r="A748" s="191">
        <v>2</v>
      </c>
      <c r="B748" s="194" t="s">
        <v>1</v>
      </c>
      <c r="C748" s="179">
        <f t="shared" ref="C748:G748" si="448">+C74*$K$3</f>
        <v>0</v>
      </c>
      <c r="D748" s="179">
        <f t="shared" si="448"/>
        <v>0</v>
      </c>
      <c r="E748" s="179">
        <f t="shared" si="448"/>
        <v>0</v>
      </c>
      <c r="F748" s="179">
        <f t="shared" si="448"/>
        <v>0</v>
      </c>
      <c r="G748" s="179">
        <f t="shared" si="448"/>
        <v>0</v>
      </c>
    </row>
    <row r="749" spans="1:7" ht="15" hidden="1" thickBot="1" x14ac:dyDescent="0.2">
      <c r="A749" s="191">
        <v>3</v>
      </c>
      <c r="B749" s="194" t="s">
        <v>5</v>
      </c>
      <c r="C749" s="179">
        <f t="shared" ref="C749:G749" si="449">+C75*$K$3</f>
        <v>0</v>
      </c>
      <c r="D749" s="179">
        <f t="shared" si="449"/>
        <v>0</v>
      </c>
      <c r="E749" s="179">
        <f t="shared" si="449"/>
        <v>0</v>
      </c>
      <c r="F749" s="179">
        <f t="shared" si="449"/>
        <v>0</v>
      </c>
      <c r="G749" s="179">
        <f t="shared" si="449"/>
        <v>0</v>
      </c>
    </row>
    <row r="750" spans="1:7" ht="14" hidden="1" thickBot="1" x14ac:dyDescent="0.2">
      <c r="A750" s="46"/>
      <c r="B750" s="46"/>
      <c r="C750" s="46"/>
      <c r="D750" s="46"/>
      <c r="E750" s="46"/>
      <c r="F750" s="46"/>
      <c r="G750" s="46"/>
    </row>
    <row r="751" spans="1:7" ht="18" hidden="1" x14ac:dyDescent="0.2">
      <c r="A751" s="279" t="s">
        <v>17</v>
      </c>
      <c r="B751" s="280"/>
      <c r="C751" s="280"/>
      <c r="D751" s="280"/>
      <c r="E751" s="280"/>
      <c r="F751" s="280"/>
      <c r="G751" s="281"/>
    </row>
    <row r="752" spans="1:7" ht="18" hidden="1" x14ac:dyDescent="0.2">
      <c r="A752" s="276" t="s">
        <v>12</v>
      </c>
      <c r="B752" s="277"/>
      <c r="C752" s="277"/>
      <c r="D752" s="277"/>
      <c r="E752" s="277"/>
      <c r="F752" s="277"/>
      <c r="G752" s="278"/>
    </row>
    <row r="753" spans="1:7" hidden="1" x14ac:dyDescent="0.15">
      <c r="A753" s="282" t="s">
        <v>0</v>
      </c>
      <c r="B753" s="283"/>
      <c r="C753" s="283"/>
      <c r="D753" s="283"/>
      <c r="E753" s="283"/>
      <c r="F753" s="283"/>
      <c r="G753" s="284"/>
    </row>
    <row r="754" spans="1:7" hidden="1" x14ac:dyDescent="0.15">
      <c r="A754" s="39" t="s">
        <v>2</v>
      </c>
      <c r="B754" s="40" t="s">
        <v>2</v>
      </c>
      <c r="C754" s="56">
        <v>2000</v>
      </c>
      <c r="D754" s="56">
        <v>3500</v>
      </c>
      <c r="E754" s="16">
        <v>5000</v>
      </c>
      <c r="F754" s="41"/>
      <c r="G754" s="45"/>
    </row>
    <row r="755" spans="1:7" ht="14" hidden="1" x14ac:dyDescent="0.15">
      <c r="A755" s="39">
        <v>18</v>
      </c>
      <c r="B755" s="42"/>
      <c r="C755" s="48">
        <f>+C155*$K$3</f>
        <v>1211.0587499999999</v>
      </c>
      <c r="D755" s="48">
        <f t="shared" ref="D755:G755" si="450">+D155*$K$3</f>
        <v>1099.5600000000002</v>
      </c>
      <c r="E755" s="48">
        <f t="shared" si="450"/>
        <v>822.56625000000008</v>
      </c>
      <c r="F755" s="48">
        <f t="shared" si="450"/>
        <v>595.12750000000005</v>
      </c>
      <c r="G755" s="48">
        <f t="shared" si="450"/>
        <v>0</v>
      </c>
    </row>
    <row r="756" spans="1:7" ht="14" hidden="1" x14ac:dyDescent="0.15">
      <c r="A756" s="39">
        <v>19</v>
      </c>
      <c r="B756" s="42"/>
      <c r="C756" s="48">
        <f t="shared" ref="C756:G756" si="451">+C156*$K$3</f>
        <v>1226.4862500000002</v>
      </c>
      <c r="D756" s="48">
        <f t="shared" si="451"/>
        <v>1113.1175000000001</v>
      </c>
      <c r="E756" s="48">
        <f t="shared" si="451"/>
        <v>830.04624999999999</v>
      </c>
      <c r="F756" s="48">
        <f t="shared" si="451"/>
        <v>600.73750000000007</v>
      </c>
      <c r="G756" s="48">
        <f t="shared" si="451"/>
        <v>0</v>
      </c>
    </row>
    <row r="757" spans="1:7" ht="14" hidden="1" x14ac:dyDescent="0.15">
      <c r="A757" s="39">
        <v>20</v>
      </c>
      <c r="B757" s="42"/>
      <c r="C757" s="48">
        <f t="shared" ref="C757:G757" si="452">+C157*$K$3</f>
        <v>1241.44625</v>
      </c>
      <c r="D757" s="48">
        <f t="shared" si="452"/>
        <v>1126.4412500000001</v>
      </c>
      <c r="E757" s="48">
        <f t="shared" si="452"/>
        <v>838.69499999999994</v>
      </c>
      <c r="F757" s="48">
        <f t="shared" si="452"/>
        <v>607.04875000000004</v>
      </c>
      <c r="G757" s="48">
        <f t="shared" si="452"/>
        <v>0</v>
      </c>
    </row>
    <row r="758" spans="1:7" ht="14" hidden="1" x14ac:dyDescent="0.15">
      <c r="A758" s="39">
        <v>21</v>
      </c>
      <c r="B758" s="42"/>
      <c r="C758" s="48">
        <f t="shared" ref="C758:G758" si="453">+C158*$K$3</f>
        <v>1257.3412499999999</v>
      </c>
      <c r="D758" s="48">
        <f t="shared" si="453"/>
        <v>1140.4662499999999</v>
      </c>
      <c r="E758" s="48">
        <f t="shared" si="453"/>
        <v>847.34375000000011</v>
      </c>
      <c r="F758" s="48">
        <f t="shared" si="453"/>
        <v>613.36000000000013</v>
      </c>
      <c r="G758" s="48">
        <f t="shared" si="453"/>
        <v>0</v>
      </c>
    </row>
    <row r="759" spans="1:7" ht="14" hidden="1" x14ac:dyDescent="0.15">
      <c r="A759" s="39">
        <v>22</v>
      </c>
      <c r="B759" s="42"/>
      <c r="C759" s="48">
        <f t="shared" ref="C759:G759" si="454">+C159*$K$3</f>
        <v>1273.0025000000001</v>
      </c>
      <c r="D759" s="48">
        <f t="shared" si="454"/>
        <v>1156.1275000000001</v>
      </c>
      <c r="E759" s="48">
        <f t="shared" si="454"/>
        <v>855.99250000000006</v>
      </c>
      <c r="F759" s="48">
        <f t="shared" si="454"/>
        <v>619.90499999999997</v>
      </c>
      <c r="G759" s="48">
        <f t="shared" si="454"/>
        <v>0</v>
      </c>
    </row>
    <row r="760" spans="1:7" ht="14" hidden="1" x14ac:dyDescent="0.15">
      <c r="A760" s="39">
        <v>23</v>
      </c>
      <c r="B760" s="42"/>
      <c r="C760" s="48">
        <f t="shared" ref="C760:G760" si="455">+C160*$K$3</f>
        <v>1290.0662500000001</v>
      </c>
      <c r="D760" s="48">
        <f t="shared" si="455"/>
        <v>1171.0875000000001</v>
      </c>
      <c r="E760" s="48">
        <f t="shared" si="455"/>
        <v>865.1087500000001</v>
      </c>
      <c r="F760" s="48">
        <f t="shared" si="455"/>
        <v>626.45000000000005</v>
      </c>
      <c r="G760" s="48">
        <f t="shared" si="455"/>
        <v>0</v>
      </c>
    </row>
    <row r="761" spans="1:7" ht="14" hidden="1" x14ac:dyDescent="0.15">
      <c r="A761" s="39">
        <v>24</v>
      </c>
      <c r="B761" s="42"/>
      <c r="C761" s="48">
        <f t="shared" ref="C761:G761" si="456">+C161*$K$3</f>
        <v>1307.8312500000002</v>
      </c>
      <c r="D761" s="48">
        <f t="shared" si="456"/>
        <v>1186.9825000000001</v>
      </c>
      <c r="E761" s="48">
        <f t="shared" si="456"/>
        <v>874.6925</v>
      </c>
      <c r="F761" s="48">
        <f t="shared" si="456"/>
        <v>633.2287500000001</v>
      </c>
      <c r="G761" s="48">
        <f t="shared" si="456"/>
        <v>0</v>
      </c>
    </row>
    <row r="762" spans="1:7" ht="14" hidden="1" x14ac:dyDescent="0.15">
      <c r="A762" s="39">
        <v>25</v>
      </c>
      <c r="B762" s="42"/>
      <c r="C762" s="48">
        <f t="shared" ref="C762:G762" si="457">+C162*$K$3</f>
        <v>1325.8300000000002</v>
      </c>
      <c r="D762" s="48">
        <f t="shared" si="457"/>
        <v>1202.8775000000001</v>
      </c>
      <c r="E762" s="48">
        <f t="shared" si="457"/>
        <v>884.5100000000001</v>
      </c>
      <c r="F762" s="48">
        <f t="shared" si="457"/>
        <v>640.24125000000004</v>
      </c>
      <c r="G762" s="48">
        <f t="shared" si="457"/>
        <v>0</v>
      </c>
    </row>
    <row r="763" spans="1:7" ht="14" hidden="1" x14ac:dyDescent="0.15">
      <c r="A763" s="39">
        <v>26</v>
      </c>
      <c r="B763" s="42"/>
      <c r="C763" s="48">
        <f t="shared" ref="C763:G763" si="458">+C163*$K$3</f>
        <v>1351.7762500000001</v>
      </c>
      <c r="D763" s="48">
        <f t="shared" si="458"/>
        <v>1227.1875</v>
      </c>
      <c r="E763" s="48">
        <f t="shared" si="458"/>
        <v>899.70375000000013</v>
      </c>
      <c r="F763" s="48">
        <f t="shared" si="458"/>
        <v>650.99375000000009</v>
      </c>
      <c r="G763" s="48">
        <f t="shared" si="458"/>
        <v>0</v>
      </c>
    </row>
    <row r="764" spans="1:7" ht="14" hidden="1" x14ac:dyDescent="0.15">
      <c r="A764" s="39">
        <v>27</v>
      </c>
      <c r="B764" s="42"/>
      <c r="C764" s="48">
        <f t="shared" ref="C764:G764" si="459">+C164*$K$3</f>
        <v>1378.4237500000002</v>
      </c>
      <c r="D764" s="48">
        <f t="shared" si="459"/>
        <v>1251.73125</v>
      </c>
      <c r="E764" s="48">
        <f t="shared" si="459"/>
        <v>914.89750000000015</v>
      </c>
      <c r="F764" s="48">
        <f t="shared" si="459"/>
        <v>662.21375</v>
      </c>
      <c r="G764" s="48">
        <f t="shared" si="459"/>
        <v>0</v>
      </c>
    </row>
    <row r="765" spans="1:7" ht="14" hidden="1" x14ac:dyDescent="0.15">
      <c r="A765" s="39">
        <v>28</v>
      </c>
      <c r="B765" s="42"/>
      <c r="C765" s="48">
        <f t="shared" ref="C765:G765" si="460">+C165*$K$3</f>
        <v>1406.7075000000002</v>
      </c>
      <c r="D765" s="48">
        <f t="shared" si="460"/>
        <v>1276.7425000000001</v>
      </c>
      <c r="E765" s="48">
        <f t="shared" si="460"/>
        <v>930.55875000000003</v>
      </c>
      <c r="F765" s="48">
        <f t="shared" si="460"/>
        <v>673.66750000000002</v>
      </c>
      <c r="G765" s="48">
        <f t="shared" si="460"/>
        <v>0</v>
      </c>
    </row>
    <row r="766" spans="1:7" ht="14" hidden="1" x14ac:dyDescent="0.15">
      <c r="A766" s="39">
        <v>29</v>
      </c>
      <c r="B766" s="42"/>
      <c r="C766" s="48">
        <f t="shared" ref="C766:G766" si="461">+C166*$K$3</f>
        <v>1436.3937500000002</v>
      </c>
      <c r="D766" s="48">
        <f t="shared" si="461"/>
        <v>1303.3899999999999</v>
      </c>
      <c r="E766" s="48">
        <f t="shared" si="461"/>
        <v>947.38874999999996</v>
      </c>
      <c r="F766" s="48">
        <f t="shared" si="461"/>
        <v>686.05625000000009</v>
      </c>
      <c r="G766" s="48">
        <f t="shared" si="461"/>
        <v>0</v>
      </c>
    </row>
    <row r="767" spans="1:7" ht="14" hidden="1" x14ac:dyDescent="0.15">
      <c r="A767" s="39">
        <v>30</v>
      </c>
      <c r="B767" s="42"/>
      <c r="C767" s="48">
        <f t="shared" ref="C767:G767" si="462">+C167*$K$3</f>
        <v>1466.7812500000002</v>
      </c>
      <c r="D767" s="48">
        <f t="shared" si="462"/>
        <v>1331.6737500000002</v>
      </c>
      <c r="E767" s="48">
        <f t="shared" si="462"/>
        <v>965.15375000000006</v>
      </c>
      <c r="F767" s="48">
        <f t="shared" si="462"/>
        <v>698.91250000000002</v>
      </c>
      <c r="G767" s="48">
        <f t="shared" si="462"/>
        <v>0</v>
      </c>
    </row>
    <row r="768" spans="1:7" ht="14" hidden="1" x14ac:dyDescent="0.15">
      <c r="A768" s="39">
        <v>31</v>
      </c>
      <c r="B768" s="42"/>
      <c r="C768" s="48">
        <f t="shared" ref="C768:G768" si="463">+C168*$K$3</f>
        <v>1497.8700000000001</v>
      </c>
      <c r="D768" s="48">
        <f t="shared" si="463"/>
        <v>1359.7237500000001</v>
      </c>
      <c r="E768" s="48">
        <f t="shared" si="463"/>
        <v>983.62</v>
      </c>
      <c r="F768" s="48">
        <f t="shared" si="463"/>
        <v>712.00250000000005</v>
      </c>
      <c r="G768" s="48">
        <f t="shared" si="463"/>
        <v>0</v>
      </c>
    </row>
    <row r="769" spans="1:7" ht="14" hidden="1" x14ac:dyDescent="0.15">
      <c r="A769" s="39">
        <v>32</v>
      </c>
      <c r="B769" s="42"/>
      <c r="C769" s="48">
        <f t="shared" ref="C769:G769" si="464">+C169*$K$3</f>
        <v>1530.5950000000003</v>
      </c>
      <c r="D769" s="48">
        <f t="shared" si="464"/>
        <v>1389.1762500000002</v>
      </c>
      <c r="E769" s="48">
        <f t="shared" si="464"/>
        <v>1002.0862500000001</v>
      </c>
      <c r="F769" s="48">
        <f t="shared" si="464"/>
        <v>725.56000000000006</v>
      </c>
      <c r="G769" s="48">
        <f t="shared" si="464"/>
        <v>0</v>
      </c>
    </row>
    <row r="770" spans="1:7" ht="14" hidden="1" x14ac:dyDescent="0.15">
      <c r="A770" s="39">
        <v>33</v>
      </c>
      <c r="B770" s="42"/>
      <c r="C770" s="48">
        <f t="shared" ref="C770:G770" si="465">+C170*$K$3</f>
        <v>1564.02125</v>
      </c>
      <c r="D770" s="48">
        <f t="shared" si="465"/>
        <v>1419.7975000000001</v>
      </c>
      <c r="E770" s="48">
        <f t="shared" si="465"/>
        <v>1022.4225000000001</v>
      </c>
      <c r="F770" s="48">
        <f t="shared" si="465"/>
        <v>739.81875000000002</v>
      </c>
      <c r="G770" s="48">
        <f t="shared" si="465"/>
        <v>0</v>
      </c>
    </row>
    <row r="771" spans="1:7" ht="14" hidden="1" x14ac:dyDescent="0.15">
      <c r="A771" s="39">
        <v>34</v>
      </c>
      <c r="B771" s="42"/>
      <c r="C771" s="48">
        <f t="shared" ref="C771:G771" si="466">+C171*$K$3</f>
        <v>1598.8500000000001</v>
      </c>
      <c r="D771" s="48">
        <f t="shared" si="466"/>
        <v>1450.88625</v>
      </c>
      <c r="E771" s="48">
        <f t="shared" si="466"/>
        <v>1042.2912500000002</v>
      </c>
      <c r="F771" s="48">
        <f t="shared" si="466"/>
        <v>754.54499999999996</v>
      </c>
      <c r="G771" s="48">
        <f t="shared" si="466"/>
        <v>0</v>
      </c>
    </row>
    <row r="772" spans="1:7" ht="14" hidden="1" x14ac:dyDescent="0.15">
      <c r="A772" s="39">
        <v>35</v>
      </c>
      <c r="B772" s="42"/>
      <c r="C772" s="48">
        <f t="shared" ref="C772:G772" si="467">+C172*$K$3</f>
        <v>1634.38</v>
      </c>
      <c r="D772" s="48">
        <f t="shared" si="467"/>
        <v>1483.8450000000003</v>
      </c>
      <c r="E772" s="48">
        <f t="shared" si="467"/>
        <v>1064.03</v>
      </c>
      <c r="F772" s="48">
        <f t="shared" si="467"/>
        <v>770.44</v>
      </c>
      <c r="G772" s="48">
        <f t="shared" si="467"/>
        <v>0</v>
      </c>
    </row>
    <row r="773" spans="1:7" ht="14" hidden="1" x14ac:dyDescent="0.15">
      <c r="A773" s="39">
        <v>36</v>
      </c>
      <c r="B773" s="42"/>
      <c r="C773" s="48">
        <f t="shared" ref="C773:G773" si="468">+C173*$K$3</f>
        <v>1671.5462499999999</v>
      </c>
      <c r="D773" s="48">
        <f t="shared" si="468"/>
        <v>1517.0375000000001</v>
      </c>
      <c r="E773" s="48">
        <f t="shared" si="468"/>
        <v>1086.2362499999999</v>
      </c>
      <c r="F773" s="48">
        <f t="shared" si="468"/>
        <v>786.10124999999994</v>
      </c>
      <c r="G773" s="48">
        <f t="shared" si="468"/>
        <v>0</v>
      </c>
    </row>
    <row r="774" spans="1:7" ht="14" hidden="1" x14ac:dyDescent="0.15">
      <c r="A774" s="39">
        <v>37</v>
      </c>
      <c r="B774" s="42"/>
      <c r="C774" s="48">
        <f t="shared" ref="C774:G774" si="469">+C174*$K$3</f>
        <v>1709.4137500000002</v>
      </c>
      <c r="D774" s="48">
        <f t="shared" si="469"/>
        <v>1551.165</v>
      </c>
      <c r="E774" s="48">
        <f t="shared" si="469"/>
        <v>1108.67625</v>
      </c>
      <c r="F774" s="48">
        <f t="shared" si="469"/>
        <v>802.46375</v>
      </c>
      <c r="G774" s="48">
        <f t="shared" si="469"/>
        <v>0</v>
      </c>
    </row>
    <row r="775" spans="1:7" ht="14" hidden="1" x14ac:dyDescent="0.15">
      <c r="A775" s="39">
        <v>38</v>
      </c>
      <c r="B775" s="42"/>
      <c r="C775" s="48">
        <f t="shared" ref="C775:G775" si="470">+C175*$K$3</f>
        <v>1748.2162499999999</v>
      </c>
      <c r="D775" s="48">
        <f t="shared" si="470"/>
        <v>1587.1625000000001</v>
      </c>
      <c r="E775" s="48">
        <f t="shared" si="470"/>
        <v>1132.0512500000002</v>
      </c>
      <c r="F775" s="48">
        <f t="shared" si="470"/>
        <v>819.29375000000005</v>
      </c>
      <c r="G775" s="48">
        <f t="shared" si="470"/>
        <v>0</v>
      </c>
    </row>
    <row r="776" spans="1:7" ht="14" hidden="1" x14ac:dyDescent="0.15">
      <c r="A776" s="39">
        <v>39</v>
      </c>
      <c r="B776" s="42"/>
      <c r="C776" s="48">
        <f t="shared" ref="C776:G776" si="471">+C176*$K$3</f>
        <v>1788.6550000000002</v>
      </c>
      <c r="D776" s="48">
        <f t="shared" si="471"/>
        <v>1623.6275000000001</v>
      </c>
      <c r="E776" s="48">
        <f t="shared" si="471"/>
        <v>1155.8937500000002</v>
      </c>
      <c r="F776" s="48">
        <f t="shared" si="471"/>
        <v>836.82500000000005</v>
      </c>
      <c r="G776" s="48">
        <f t="shared" si="471"/>
        <v>0</v>
      </c>
    </row>
    <row r="777" spans="1:7" ht="14" hidden="1" x14ac:dyDescent="0.15">
      <c r="A777" s="39">
        <v>40</v>
      </c>
      <c r="B777" s="42"/>
      <c r="C777" s="48">
        <f t="shared" ref="C777:G777" si="472">+C177*$K$3</f>
        <v>1829.5612500000002</v>
      </c>
      <c r="D777" s="48">
        <f t="shared" si="472"/>
        <v>1660.79375</v>
      </c>
      <c r="E777" s="48">
        <f t="shared" si="472"/>
        <v>1180.2037499999999</v>
      </c>
      <c r="F777" s="48">
        <f t="shared" si="472"/>
        <v>854.12250000000006</v>
      </c>
      <c r="G777" s="48">
        <f t="shared" si="472"/>
        <v>0</v>
      </c>
    </row>
    <row r="778" spans="1:7" ht="14" hidden="1" x14ac:dyDescent="0.15">
      <c r="A778" s="39">
        <v>41</v>
      </c>
      <c r="B778" s="42"/>
      <c r="C778" s="48">
        <f t="shared" ref="C778:G778" si="473">+C178*$K$3</f>
        <v>1872.10375</v>
      </c>
      <c r="D778" s="48">
        <f t="shared" si="473"/>
        <v>1698.8950000000002</v>
      </c>
      <c r="E778" s="48">
        <f t="shared" si="473"/>
        <v>1205.44875</v>
      </c>
      <c r="F778" s="48">
        <f t="shared" si="473"/>
        <v>872.58875</v>
      </c>
      <c r="G778" s="48">
        <f t="shared" si="473"/>
        <v>0</v>
      </c>
    </row>
    <row r="779" spans="1:7" ht="14" hidden="1" x14ac:dyDescent="0.15">
      <c r="A779" s="39">
        <v>42</v>
      </c>
      <c r="B779" s="42"/>
      <c r="C779" s="48">
        <f t="shared" ref="C779:G779" si="474">+C179*$K$3</f>
        <v>1914.64625</v>
      </c>
      <c r="D779" s="48">
        <f t="shared" si="474"/>
        <v>1737.6975</v>
      </c>
      <c r="E779" s="48">
        <f t="shared" si="474"/>
        <v>1232.0962500000001</v>
      </c>
      <c r="F779" s="48">
        <f t="shared" si="474"/>
        <v>891.52250000000015</v>
      </c>
      <c r="G779" s="48">
        <f t="shared" si="474"/>
        <v>0</v>
      </c>
    </row>
    <row r="780" spans="1:7" ht="14" hidden="1" x14ac:dyDescent="0.15">
      <c r="A780" s="39">
        <v>43</v>
      </c>
      <c r="B780" s="42"/>
      <c r="C780" s="48">
        <f t="shared" ref="C780:G780" si="475">+C180*$K$3</f>
        <v>1959.76</v>
      </c>
      <c r="D780" s="48">
        <f t="shared" si="475"/>
        <v>1778.13625</v>
      </c>
      <c r="E780" s="48">
        <f t="shared" si="475"/>
        <v>1258.9775</v>
      </c>
      <c r="F780" s="48">
        <f t="shared" si="475"/>
        <v>911.8587500000001</v>
      </c>
      <c r="G780" s="48">
        <f t="shared" si="475"/>
        <v>0</v>
      </c>
    </row>
    <row r="781" spans="1:7" ht="14" hidden="1" x14ac:dyDescent="0.15">
      <c r="A781" s="39">
        <v>44</v>
      </c>
      <c r="B781" s="42"/>
      <c r="C781" s="48">
        <f t="shared" ref="C781:G781" si="476">+C181*$K$3</f>
        <v>2004.1725000000001</v>
      </c>
      <c r="D781" s="48">
        <f t="shared" si="476"/>
        <v>1819.2762500000001</v>
      </c>
      <c r="E781" s="48">
        <f t="shared" si="476"/>
        <v>1286.79375</v>
      </c>
      <c r="F781" s="48">
        <f t="shared" si="476"/>
        <v>931.72750000000008</v>
      </c>
      <c r="G781" s="48">
        <f t="shared" si="476"/>
        <v>0</v>
      </c>
    </row>
    <row r="782" spans="1:7" ht="14" hidden="1" x14ac:dyDescent="0.15">
      <c r="A782" s="39">
        <v>45</v>
      </c>
      <c r="B782" s="42"/>
      <c r="C782" s="48">
        <f t="shared" ref="C782:G782" si="477">+C182*$K$3</f>
        <v>2051.15625</v>
      </c>
      <c r="D782" s="48">
        <f t="shared" si="477"/>
        <v>1862.0525</v>
      </c>
      <c r="E782" s="48">
        <f t="shared" si="477"/>
        <v>1315.31125</v>
      </c>
      <c r="F782" s="48">
        <f t="shared" si="477"/>
        <v>952.29750000000013</v>
      </c>
      <c r="G782" s="48">
        <f t="shared" si="477"/>
        <v>0</v>
      </c>
    </row>
    <row r="783" spans="1:7" ht="14" hidden="1" x14ac:dyDescent="0.15">
      <c r="A783" s="39">
        <v>46</v>
      </c>
      <c r="B783" s="42"/>
      <c r="C783" s="48">
        <f t="shared" ref="C783:G783" si="478">+C183*$K$3</f>
        <v>2099.0750000000003</v>
      </c>
      <c r="D783" s="48">
        <f t="shared" si="478"/>
        <v>1904.8287500000001</v>
      </c>
      <c r="E783" s="48">
        <f t="shared" si="478"/>
        <v>1344.2962499999999</v>
      </c>
      <c r="F783" s="48">
        <f t="shared" si="478"/>
        <v>972.86750000000006</v>
      </c>
      <c r="G783" s="48">
        <f t="shared" si="478"/>
        <v>0</v>
      </c>
    </row>
    <row r="784" spans="1:7" ht="14" hidden="1" x14ac:dyDescent="0.15">
      <c r="A784" s="39">
        <v>47</v>
      </c>
      <c r="B784" s="42"/>
      <c r="C784" s="48">
        <f t="shared" ref="C784:G784" si="479">+C184*$K$3</f>
        <v>2147.6950000000002</v>
      </c>
      <c r="D784" s="48">
        <f t="shared" si="479"/>
        <v>1948.7737500000001</v>
      </c>
      <c r="E784" s="48">
        <f t="shared" si="479"/>
        <v>1374.45</v>
      </c>
      <c r="F784" s="48">
        <f t="shared" si="479"/>
        <v>995.07375000000002</v>
      </c>
      <c r="G784" s="48">
        <f t="shared" si="479"/>
        <v>0</v>
      </c>
    </row>
    <row r="785" spans="1:7" ht="14" hidden="1" x14ac:dyDescent="0.15">
      <c r="A785" s="39">
        <v>48</v>
      </c>
      <c r="B785" s="42"/>
      <c r="C785" s="48">
        <f t="shared" ref="C785:G785" si="480">+C185*$K$3</f>
        <v>2197.25</v>
      </c>
      <c r="D785" s="48">
        <f t="shared" si="480"/>
        <v>1993.8875000000003</v>
      </c>
      <c r="E785" s="48">
        <f t="shared" si="480"/>
        <v>1404.8375000000001</v>
      </c>
      <c r="F785" s="48">
        <f t="shared" si="480"/>
        <v>1016.8125000000001</v>
      </c>
      <c r="G785" s="48">
        <f t="shared" si="480"/>
        <v>0</v>
      </c>
    </row>
    <row r="786" spans="1:7" ht="14" hidden="1" x14ac:dyDescent="0.15">
      <c r="A786" s="39">
        <v>49</v>
      </c>
      <c r="B786" s="42"/>
      <c r="C786" s="48">
        <f t="shared" ref="C786:G786" si="481">+C186*$K$3</f>
        <v>2248.2075000000004</v>
      </c>
      <c r="D786" s="48">
        <f t="shared" si="481"/>
        <v>2039.9362500000002</v>
      </c>
      <c r="E786" s="48">
        <f t="shared" si="481"/>
        <v>1435.9262500000002</v>
      </c>
      <c r="F786" s="48">
        <f t="shared" si="481"/>
        <v>1039.2525000000001</v>
      </c>
      <c r="G786" s="48">
        <f t="shared" si="481"/>
        <v>0</v>
      </c>
    </row>
    <row r="787" spans="1:7" ht="14" hidden="1" x14ac:dyDescent="0.15">
      <c r="A787" s="39">
        <v>50</v>
      </c>
      <c r="B787" s="42"/>
      <c r="C787" s="48">
        <f t="shared" ref="C787:G787" si="482">+C187*$K$3</f>
        <v>2299.3987499999998</v>
      </c>
      <c r="D787" s="48">
        <f t="shared" si="482"/>
        <v>2087.1537499999999</v>
      </c>
      <c r="E787" s="48">
        <f t="shared" si="482"/>
        <v>1467.95</v>
      </c>
      <c r="F787" s="48">
        <f t="shared" si="482"/>
        <v>1062.3937500000002</v>
      </c>
      <c r="G787" s="48">
        <f t="shared" si="482"/>
        <v>0</v>
      </c>
    </row>
    <row r="788" spans="1:7" ht="14" hidden="1" x14ac:dyDescent="0.15">
      <c r="A788" s="39">
        <v>51</v>
      </c>
      <c r="B788" s="42"/>
      <c r="C788" s="48">
        <f t="shared" ref="C788:G788" si="483">+C188*$K$3</f>
        <v>2352.46</v>
      </c>
      <c r="D788" s="48">
        <f t="shared" si="483"/>
        <v>2135.0725000000002</v>
      </c>
      <c r="E788" s="48">
        <f t="shared" si="483"/>
        <v>1499.9737500000001</v>
      </c>
      <c r="F788" s="48">
        <f t="shared" si="483"/>
        <v>1086.0025000000001</v>
      </c>
      <c r="G788" s="48">
        <f t="shared" si="483"/>
        <v>0</v>
      </c>
    </row>
    <row r="789" spans="1:7" ht="14" hidden="1" x14ac:dyDescent="0.15">
      <c r="A789" s="39">
        <v>52</v>
      </c>
      <c r="B789" s="42"/>
      <c r="C789" s="48">
        <f t="shared" ref="C789:G789" si="484">+C189*$K$3</f>
        <v>2406.9237499999999</v>
      </c>
      <c r="D789" s="48">
        <f t="shared" si="484"/>
        <v>2183.9262500000004</v>
      </c>
      <c r="E789" s="48">
        <f t="shared" si="484"/>
        <v>1533.63375</v>
      </c>
      <c r="F789" s="48">
        <f t="shared" si="484"/>
        <v>1110.3125</v>
      </c>
      <c r="G789" s="48">
        <f t="shared" si="484"/>
        <v>0</v>
      </c>
    </row>
    <row r="790" spans="1:7" ht="14" hidden="1" x14ac:dyDescent="0.15">
      <c r="A790" s="39">
        <v>53</v>
      </c>
      <c r="B790" s="42"/>
      <c r="C790" s="48">
        <f t="shared" ref="C790:G790" si="485">+C190*$K$3</f>
        <v>2461.6212500000001</v>
      </c>
      <c r="D790" s="48">
        <f t="shared" si="485"/>
        <v>2234.1825000000003</v>
      </c>
      <c r="E790" s="48">
        <f t="shared" si="485"/>
        <v>1567.9950000000001</v>
      </c>
      <c r="F790" s="48">
        <f t="shared" si="485"/>
        <v>1135.0899999999999</v>
      </c>
      <c r="G790" s="48">
        <f t="shared" si="485"/>
        <v>0</v>
      </c>
    </row>
    <row r="791" spans="1:7" ht="14" hidden="1" x14ac:dyDescent="0.15">
      <c r="A791" s="39">
        <v>54</v>
      </c>
      <c r="B791" s="42"/>
      <c r="C791" s="48">
        <f t="shared" ref="C791:G791" si="486">+C191*$K$3</f>
        <v>2517.7212500000005</v>
      </c>
      <c r="D791" s="48">
        <f t="shared" si="486"/>
        <v>2284.4387499999998</v>
      </c>
      <c r="E791" s="48">
        <f t="shared" si="486"/>
        <v>1602.59</v>
      </c>
      <c r="F791" s="48">
        <f t="shared" si="486"/>
        <v>1159.8675000000001</v>
      </c>
      <c r="G791" s="48">
        <f t="shared" si="486"/>
        <v>0</v>
      </c>
    </row>
    <row r="792" spans="1:7" ht="14" hidden="1" x14ac:dyDescent="0.15">
      <c r="A792" s="39">
        <v>55</v>
      </c>
      <c r="B792" s="42"/>
      <c r="C792" s="48">
        <f t="shared" ref="C792:G792" si="487">+C192*$K$3</f>
        <v>2575.6912500000003</v>
      </c>
      <c r="D792" s="48">
        <f t="shared" si="487"/>
        <v>2337.2662500000001</v>
      </c>
      <c r="E792" s="48">
        <f t="shared" si="487"/>
        <v>1637.88625</v>
      </c>
      <c r="F792" s="48">
        <f t="shared" si="487"/>
        <v>1185.8137500000003</v>
      </c>
      <c r="G792" s="48">
        <f t="shared" si="487"/>
        <v>0</v>
      </c>
    </row>
    <row r="793" spans="1:7" ht="14" hidden="1" x14ac:dyDescent="0.15">
      <c r="A793" s="39">
        <v>56</v>
      </c>
      <c r="B793" s="42"/>
      <c r="C793" s="48">
        <f t="shared" ref="C793:G793" si="488">+C193*$K$3</f>
        <v>2633.1937500000004</v>
      </c>
      <c r="D793" s="48">
        <f t="shared" si="488"/>
        <v>2390.09375</v>
      </c>
      <c r="E793" s="48">
        <f t="shared" si="488"/>
        <v>1674.3512500000002</v>
      </c>
      <c r="F793" s="48">
        <f t="shared" si="488"/>
        <v>1211.9937500000001</v>
      </c>
      <c r="G793" s="48">
        <f t="shared" si="488"/>
        <v>0</v>
      </c>
    </row>
    <row r="794" spans="1:7" ht="14" hidden="1" x14ac:dyDescent="0.15">
      <c r="A794" s="39">
        <v>57</v>
      </c>
      <c r="B794" s="42"/>
      <c r="C794" s="48">
        <f t="shared" ref="C794:G794" si="489">+C194*$K$3</f>
        <v>2693.0337500000005</v>
      </c>
      <c r="D794" s="48">
        <f t="shared" si="489"/>
        <v>2443.8562500000003</v>
      </c>
      <c r="E794" s="48">
        <f t="shared" si="489"/>
        <v>1711.5175000000002</v>
      </c>
      <c r="F794" s="48">
        <f t="shared" si="489"/>
        <v>1239.1087499999999</v>
      </c>
      <c r="G794" s="48">
        <f t="shared" si="489"/>
        <v>0</v>
      </c>
    </row>
    <row r="795" spans="1:7" ht="14" hidden="1" x14ac:dyDescent="0.15">
      <c r="A795" s="39">
        <v>58</v>
      </c>
      <c r="B795" s="42"/>
      <c r="C795" s="48">
        <f t="shared" ref="C795:G795" si="490">+C195*$K$3</f>
        <v>2753.5750000000003</v>
      </c>
      <c r="D795" s="48">
        <f t="shared" si="490"/>
        <v>2498.55375</v>
      </c>
      <c r="E795" s="48">
        <f t="shared" si="490"/>
        <v>1749.1512500000001</v>
      </c>
      <c r="F795" s="48">
        <f t="shared" si="490"/>
        <v>1266.4575000000002</v>
      </c>
      <c r="G795" s="48">
        <f t="shared" si="490"/>
        <v>0</v>
      </c>
    </row>
    <row r="796" spans="1:7" ht="14" hidden="1" x14ac:dyDescent="0.15">
      <c r="A796" s="39">
        <v>59</v>
      </c>
      <c r="B796" s="42"/>
      <c r="C796" s="48">
        <f t="shared" ref="C796:G796" si="491">+C196*$K$3</f>
        <v>2814.8175000000001</v>
      </c>
      <c r="D796" s="48">
        <f t="shared" si="491"/>
        <v>2554.6537499999999</v>
      </c>
      <c r="E796" s="48">
        <f t="shared" si="491"/>
        <v>1787.7200000000003</v>
      </c>
      <c r="F796" s="48">
        <f t="shared" si="491"/>
        <v>1293.5725</v>
      </c>
      <c r="G796" s="48">
        <f t="shared" si="491"/>
        <v>0</v>
      </c>
    </row>
    <row r="797" spans="1:7" ht="14" hidden="1" x14ac:dyDescent="0.15">
      <c r="A797" s="39">
        <v>60</v>
      </c>
      <c r="B797" s="42"/>
      <c r="C797" s="48">
        <f t="shared" ref="C797:G797" si="492">+C197*$K$3</f>
        <v>2877.93</v>
      </c>
      <c r="D797" s="48">
        <f t="shared" si="492"/>
        <v>2611.6887499999998</v>
      </c>
      <c r="E797" s="48">
        <f t="shared" si="492"/>
        <v>1826.99</v>
      </c>
      <c r="F797" s="48">
        <f t="shared" si="492"/>
        <v>1322.5575000000001</v>
      </c>
      <c r="G797" s="48">
        <f t="shared" si="492"/>
        <v>0</v>
      </c>
    </row>
    <row r="798" spans="1:7" ht="14" hidden="1" x14ac:dyDescent="0.15">
      <c r="A798" s="39">
        <v>61</v>
      </c>
      <c r="B798" s="42"/>
      <c r="C798" s="48">
        <f t="shared" ref="C798:G798" si="493">+C198*$K$3</f>
        <v>3206.5825</v>
      </c>
      <c r="D798" s="48">
        <f t="shared" si="493"/>
        <v>2910.1875000000005</v>
      </c>
      <c r="E798" s="48">
        <f t="shared" si="493"/>
        <v>2033.1575000000003</v>
      </c>
      <c r="F798" s="48">
        <f t="shared" si="493"/>
        <v>1471.69</v>
      </c>
      <c r="G798" s="48">
        <f t="shared" si="493"/>
        <v>0</v>
      </c>
    </row>
    <row r="799" spans="1:7" ht="14" hidden="1" x14ac:dyDescent="0.15">
      <c r="A799" s="39">
        <v>62</v>
      </c>
      <c r="B799" s="42"/>
      <c r="C799" s="48">
        <f t="shared" ref="C799:G799" si="494">+C199*$K$3</f>
        <v>3562.3500000000004</v>
      </c>
      <c r="D799" s="48">
        <f t="shared" si="494"/>
        <v>3232.7625000000003</v>
      </c>
      <c r="E799" s="48">
        <f t="shared" si="494"/>
        <v>2258.0250000000001</v>
      </c>
      <c r="F799" s="48">
        <f t="shared" si="494"/>
        <v>1634.38</v>
      </c>
      <c r="G799" s="48">
        <f t="shared" si="494"/>
        <v>0</v>
      </c>
    </row>
    <row r="800" spans="1:7" ht="14" hidden="1" x14ac:dyDescent="0.15">
      <c r="A800" s="39">
        <v>63</v>
      </c>
      <c r="B800" s="42"/>
      <c r="C800" s="48">
        <f t="shared" ref="C800:G800" si="495">+C200*$K$3</f>
        <v>3945.4662500000004</v>
      </c>
      <c r="D800" s="48">
        <f t="shared" si="495"/>
        <v>3580.3487500000001</v>
      </c>
      <c r="E800" s="48">
        <f t="shared" si="495"/>
        <v>2500.4237499999999</v>
      </c>
      <c r="F800" s="48">
        <f t="shared" si="495"/>
        <v>1810.16</v>
      </c>
      <c r="G800" s="48">
        <f t="shared" si="495"/>
        <v>0</v>
      </c>
    </row>
    <row r="801" spans="1:7" ht="14" hidden="1" x14ac:dyDescent="0.15">
      <c r="A801" s="39">
        <v>64</v>
      </c>
      <c r="B801" s="42"/>
      <c r="C801" s="48">
        <f t="shared" ref="C801:G801" si="496">+C201*$K$3</f>
        <v>4354.9962500000001</v>
      </c>
      <c r="D801" s="48">
        <f t="shared" si="496"/>
        <v>3952.7125000000005</v>
      </c>
      <c r="E801" s="48">
        <f t="shared" si="496"/>
        <v>2761.2887500000002</v>
      </c>
      <c r="F801" s="48">
        <f t="shared" si="496"/>
        <v>1998.3287500000001</v>
      </c>
      <c r="G801" s="48">
        <f t="shared" si="496"/>
        <v>0</v>
      </c>
    </row>
    <row r="802" spans="1:7" ht="14" hidden="1" x14ac:dyDescent="0.15">
      <c r="A802" s="39">
        <v>65</v>
      </c>
      <c r="B802" s="42"/>
      <c r="C802" s="48">
        <f t="shared" ref="C802:G802" si="497">+C202*$K$3</f>
        <v>4791.875</v>
      </c>
      <c r="D802" s="48">
        <f t="shared" si="497"/>
        <v>4348.2174999999997</v>
      </c>
      <c r="E802" s="48">
        <f t="shared" si="497"/>
        <v>3039.4512500000001</v>
      </c>
      <c r="F802" s="48">
        <f t="shared" si="497"/>
        <v>2199.5875000000001</v>
      </c>
      <c r="G802" s="48">
        <f t="shared" si="497"/>
        <v>0</v>
      </c>
    </row>
    <row r="803" spans="1:7" ht="14" hidden="1" x14ac:dyDescent="0.15">
      <c r="A803" s="39">
        <v>66</v>
      </c>
      <c r="B803" s="42"/>
      <c r="C803" s="48">
        <f t="shared" ref="C803:G803" si="498">+C203*$K$3</f>
        <v>5255.6350000000002</v>
      </c>
      <c r="D803" s="48">
        <f t="shared" si="498"/>
        <v>4768.9675000000007</v>
      </c>
      <c r="E803" s="48">
        <f t="shared" si="498"/>
        <v>3336.3137500000003</v>
      </c>
      <c r="F803" s="48">
        <f t="shared" si="498"/>
        <v>2414.6375000000003</v>
      </c>
      <c r="G803" s="48">
        <f t="shared" si="498"/>
        <v>0</v>
      </c>
    </row>
    <row r="804" spans="1:7" ht="14" hidden="1" x14ac:dyDescent="0.15">
      <c r="A804" s="39">
        <v>67</v>
      </c>
      <c r="B804" s="42"/>
      <c r="C804" s="48">
        <f t="shared" ref="C804:G804" si="499">+C204*$K$3</f>
        <v>5746.0425000000005</v>
      </c>
      <c r="D804" s="48">
        <f t="shared" si="499"/>
        <v>5214.2612500000005</v>
      </c>
      <c r="E804" s="48">
        <f t="shared" si="499"/>
        <v>3651.4087500000005</v>
      </c>
      <c r="F804" s="48">
        <f t="shared" si="499"/>
        <v>2643.01125</v>
      </c>
      <c r="G804" s="48">
        <f t="shared" si="499"/>
        <v>0</v>
      </c>
    </row>
    <row r="805" spans="1:7" ht="14" hidden="1" x14ac:dyDescent="0.15">
      <c r="A805" s="39">
        <v>68</v>
      </c>
      <c r="B805" s="42"/>
      <c r="C805" s="48">
        <f t="shared" ref="C805:G805" si="500">+C205*$K$3</f>
        <v>6263.0974999999999</v>
      </c>
      <c r="D805" s="48">
        <f t="shared" si="500"/>
        <v>5683.6312500000004</v>
      </c>
      <c r="E805" s="48">
        <f t="shared" si="500"/>
        <v>3984.0350000000003</v>
      </c>
      <c r="F805" s="48">
        <f t="shared" si="500"/>
        <v>2883.0725000000002</v>
      </c>
      <c r="G805" s="48">
        <f t="shared" si="500"/>
        <v>0</v>
      </c>
    </row>
    <row r="806" spans="1:7" ht="14" hidden="1" x14ac:dyDescent="0.15">
      <c r="A806" s="39">
        <v>69</v>
      </c>
      <c r="B806" s="42"/>
      <c r="C806" s="48">
        <f t="shared" ref="C806:G806" si="501">+C206*$K$3</f>
        <v>6806.5662499999999</v>
      </c>
      <c r="D806" s="48">
        <f t="shared" si="501"/>
        <v>6177.7787499999995</v>
      </c>
      <c r="E806" s="48">
        <f t="shared" si="501"/>
        <v>4334.66</v>
      </c>
      <c r="F806" s="48">
        <f t="shared" si="501"/>
        <v>3137.3924999999999</v>
      </c>
      <c r="G806" s="48">
        <f t="shared" si="501"/>
        <v>0</v>
      </c>
    </row>
    <row r="807" spans="1:7" ht="14" hidden="1" x14ac:dyDescent="0.15">
      <c r="A807" s="39">
        <v>70</v>
      </c>
      <c r="B807" s="42"/>
      <c r="C807" s="48">
        <f t="shared" ref="C807:G807" si="502">+C207*$K$3</f>
        <v>7378.085</v>
      </c>
      <c r="D807" s="48">
        <f t="shared" si="502"/>
        <v>6695.7687500000002</v>
      </c>
      <c r="E807" s="48">
        <f t="shared" si="502"/>
        <v>4703.7512500000003</v>
      </c>
      <c r="F807" s="48">
        <f t="shared" si="502"/>
        <v>3404.335</v>
      </c>
      <c r="G807" s="48">
        <f t="shared" si="502"/>
        <v>0</v>
      </c>
    </row>
    <row r="808" spans="1:7" ht="14" hidden="1" x14ac:dyDescent="0.15">
      <c r="A808" s="39">
        <v>71</v>
      </c>
      <c r="B808" s="42"/>
      <c r="C808" s="48">
        <f t="shared" ref="C808:G808" si="503">+C208*$K$3</f>
        <v>7976.0175000000008</v>
      </c>
      <c r="D808" s="48">
        <f t="shared" si="503"/>
        <v>7238.0687500000004</v>
      </c>
      <c r="E808" s="48">
        <f t="shared" si="503"/>
        <v>5090.6075000000001</v>
      </c>
      <c r="F808" s="48">
        <f t="shared" si="503"/>
        <v>3684.6012500000002</v>
      </c>
      <c r="G808" s="48">
        <f t="shared" si="503"/>
        <v>0</v>
      </c>
    </row>
    <row r="809" spans="1:7" ht="14" hidden="1" x14ac:dyDescent="0.15">
      <c r="A809" s="39">
        <v>72</v>
      </c>
      <c r="B809" s="42"/>
      <c r="C809" s="48">
        <f t="shared" ref="C809:G809" si="504">+C209*$K$3</f>
        <v>8600.3637500000004</v>
      </c>
      <c r="D809" s="48">
        <f t="shared" si="504"/>
        <v>7805.380000000001</v>
      </c>
      <c r="E809" s="48">
        <f t="shared" si="504"/>
        <v>5494.5275000000001</v>
      </c>
      <c r="F809" s="48">
        <f t="shared" si="504"/>
        <v>3977.0225</v>
      </c>
      <c r="G809" s="48">
        <f t="shared" si="504"/>
        <v>0</v>
      </c>
    </row>
    <row r="810" spans="1:7" ht="14" hidden="1" x14ac:dyDescent="0.15">
      <c r="A810" s="39">
        <v>73</v>
      </c>
      <c r="B810" s="42"/>
      <c r="C810" s="48">
        <f t="shared" ref="C810:G810" si="505">+C210*$K$3</f>
        <v>9252.526249999999</v>
      </c>
      <c r="D810" s="48">
        <f t="shared" si="505"/>
        <v>8396.3000000000011</v>
      </c>
      <c r="E810" s="48">
        <f t="shared" si="505"/>
        <v>5917.6149999999998</v>
      </c>
      <c r="F810" s="48">
        <f t="shared" si="505"/>
        <v>4282.5337500000005</v>
      </c>
      <c r="G810" s="48">
        <f t="shared" si="505"/>
        <v>0</v>
      </c>
    </row>
    <row r="811" spans="1:7" ht="14" hidden="1" x14ac:dyDescent="0.15">
      <c r="A811" s="39">
        <v>74</v>
      </c>
      <c r="B811" s="42"/>
      <c r="C811" s="48">
        <f t="shared" ref="C811:G811" si="506">+C211*$K$3</f>
        <v>9930.401249999999</v>
      </c>
      <c r="D811" s="48">
        <f t="shared" si="506"/>
        <v>9012.2312500000007</v>
      </c>
      <c r="E811" s="48">
        <f t="shared" si="506"/>
        <v>6358.2337500000003</v>
      </c>
      <c r="F811" s="48">
        <f t="shared" si="506"/>
        <v>4602.0700000000006</v>
      </c>
      <c r="G811" s="48">
        <f t="shared" si="506"/>
        <v>0</v>
      </c>
    </row>
    <row r="812" spans="1:7" ht="14" hidden="1" x14ac:dyDescent="0.15">
      <c r="A812" s="39">
        <v>75</v>
      </c>
      <c r="B812" s="42"/>
      <c r="C812" s="48">
        <f t="shared" ref="C812:G812" si="507">+C212*$K$3</f>
        <v>10635.858750000001</v>
      </c>
      <c r="D812" s="48">
        <f t="shared" si="507"/>
        <v>9652.4725000000017</v>
      </c>
      <c r="E812" s="48">
        <f t="shared" si="507"/>
        <v>6816.6175000000012</v>
      </c>
      <c r="F812" s="48">
        <f t="shared" si="507"/>
        <v>4933.2937500000007</v>
      </c>
      <c r="G812" s="48">
        <f t="shared" si="507"/>
        <v>0</v>
      </c>
    </row>
    <row r="813" spans="1:7" ht="14" hidden="1" x14ac:dyDescent="0.15">
      <c r="A813" s="39">
        <v>76</v>
      </c>
      <c r="B813" s="42"/>
      <c r="C813" s="48">
        <f t="shared" ref="C813:G813" si="508">+C213*$K$3</f>
        <v>10635.858750000001</v>
      </c>
      <c r="D813" s="48">
        <f t="shared" si="508"/>
        <v>9652.4725000000017</v>
      </c>
      <c r="E813" s="48">
        <f t="shared" si="508"/>
        <v>6816.6175000000012</v>
      </c>
      <c r="F813" s="48">
        <f t="shared" si="508"/>
        <v>4933.2937500000007</v>
      </c>
      <c r="G813" s="48">
        <f t="shared" si="508"/>
        <v>0</v>
      </c>
    </row>
    <row r="814" spans="1:7" ht="14" hidden="1" x14ac:dyDescent="0.15">
      <c r="A814" s="39">
        <v>77</v>
      </c>
      <c r="B814" s="42"/>
      <c r="C814" s="48">
        <f t="shared" ref="C814:G814" si="509">+C214*$K$3</f>
        <v>10635.858750000001</v>
      </c>
      <c r="D814" s="48">
        <f t="shared" si="509"/>
        <v>9652.4725000000017</v>
      </c>
      <c r="E814" s="48">
        <f t="shared" si="509"/>
        <v>6816.6175000000012</v>
      </c>
      <c r="F814" s="48">
        <f t="shared" si="509"/>
        <v>4933.2937500000007</v>
      </c>
      <c r="G814" s="48">
        <f t="shared" si="509"/>
        <v>0</v>
      </c>
    </row>
    <row r="815" spans="1:7" ht="14" hidden="1" x14ac:dyDescent="0.15">
      <c r="A815" s="39">
        <v>78</v>
      </c>
      <c r="B815" s="42"/>
      <c r="C815" s="48">
        <f t="shared" ref="C815:G815" si="510">+C215*$K$3</f>
        <v>10635.858750000001</v>
      </c>
      <c r="D815" s="48">
        <f t="shared" si="510"/>
        <v>9652.4725000000017</v>
      </c>
      <c r="E815" s="48">
        <f t="shared" si="510"/>
        <v>6816.6175000000012</v>
      </c>
      <c r="F815" s="48">
        <f t="shared" si="510"/>
        <v>4933.2937500000007</v>
      </c>
      <c r="G815" s="48">
        <f t="shared" si="510"/>
        <v>0</v>
      </c>
    </row>
    <row r="816" spans="1:7" ht="14" hidden="1" x14ac:dyDescent="0.15">
      <c r="A816" s="39">
        <v>79</v>
      </c>
      <c r="B816" s="42"/>
      <c r="C816" s="48">
        <f t="shared" ref="C816:G816" si="511">+C216*$K$3</f>
        <v>10635.858750000001</v>
      </c>
      <c r="D816" s="48">
        <f t="shared" si="511"/>
        <v>9652.4725000000017</v>
      </c>
      <c r="E816" s="48">
        <f t="shared" si="511"/>
        <v>6816.6175000000012</v>
      </c>
      <c r="F816" s="48">
        <f t="shared" si="511"/>
        <v>4933.2937500000007</v>
      </c>
      <c r="G816" s="48">
        <f t="shared" si="511"/>
        <v>0</v>
      </c>
    </row>
    <row r="817" spans="1:7" ht="14" hidden="1" x14ac:dyDescent="0.15">
      <c r="A817" s="39">
        <v>80</v>
      </c>
      <c r="B817" s="42"/>
      <c r="C817" s="48">
        <f t="shared" ref="C817:G817" si="512">+C217*$K$3</f>
        <v>10635.858750000001</v>
      </c>
      <c r="D817" s="48">
        <f t="shared" si="512"/>
        <v>9652.4725000000017</v>
      </c>
      <c r="E817" s="48">
        <f t="shared" si="512"/>
        <v>6816.6175000000012</v>
      </c>
      <c r="F817" s="48">
        <f t="shared" si="512"/>
        <v>4933.2937500000007</v>
      </c>
      <c r="G817" s="48">
        <f t="shared" si="512"/>
        <v>0</v>
      </c>
    </row>
    <row r="818" spans="1:7" ht="14" hidden="1" x14ac:dyDescent="0.15">
      <c r="A818" s="39">
        <v>81</v>
      </c>
      <c r="B818" s="42"/>
      <c r="C818" s="48">
        <f t="shared" ref="C818:G818" si="513">+C218*$K$3</f>
        <v>10635.858750000001</v>
      </c>
      <c r="D818" s="48">
        <f t="shared" si="513"/>
        <v>9652.4725000000017</v>
      </c>
      <c r="E818" s="48">
        <f t="shared" si="513"/>
        <v>6816.6175000000012</v>
      </c>
      <c r="F818" s="48">
        <f t="shared" si="513"/>
        <v>4933.2937500000007</v>
      </c>
      <c r="G818" s="48">
        <f t="shared" si="513"/>
        <v>0</v>
      </c>
    </row>
    <row r="819" spans="1:7" ht="14" hidden="1" x14ac:dyDescent="0.15">
      <c r="A819" s="39">
        <v>82</v>
      </c>
      <c r="B819" s="42"/>
      <c r="C819" s="48">
        <f t="shared" ref="C819:G819" si="514">+C219*$K$3</f>
        <v>10635.858750000001</v>
      </c>
      <c r="D819" s="48">
        <f t="shared" si="514"/>
        <v>9652.4725000000017</v>
      </c>
      <c r="E819" s="48">
        <f t="shared" si="514"/>
        <v>6816.6175000000012</v>
      </c>
      <c r="F819" s="48">
        <f t="shared" si="514"/>
        <v>4933.2937500000007</v>
      </c>
      <c r="G819" s="48">
        <f t="shared" si="514"/>
        <v>0</v>
      </c>
    </row>
    <row r="820" spans="1:7" ht="14" hidden="1" x14ac:dyDescent="0.15">
      <c r="A820" s="39">
        <v>83</v>
      </c>
      <c r="B820" s="42"/>
      <c r="C820" s="48">
        <f t="shared" ref="C820:G820" si="515">+C220*$K$3</f>
        <v>10635.858750000001</v>
      </c>
      <c r="D820" s="48">
        <f t="shared" si="515"/>
        <v>9652.4725000000017</v>
      </c>
      <c r="E820" s="48">
        <f t="shared" si="515"/>
        <v>6816.6175000000012</v>
      </c>
      <c r="F820" s="48">
        <f t="shared" si="515"/>
        <v>4933.2937500000007</v>
      </c>
      <c r="G820" s="48">
        <f t="shared" si="515"/>
        <v>0</v>
      </c>
    </row>
    <row r="821" spans="1:7" ht="14" hidden="1" x14ac:dyDescent="0.15">
      <c r="A821" s="39">
        <v>84</v>
      </c>
      <c r="B821" s="42" t="s">
        <v>3</v>
      </c>
      <c r="C821" s="48">
        <f t="shared" ref="C821:G821" si="516">+C221*$K$3</f>
        <v>10635.858750000001</v>
      </c>
      <c r="D821" s="48">
        <f t="shared" si="516"/>
        <v>9652.4725000000017</v>
      </c>
      <c r="E821" s="48">
        <f t="shared" si="516"/>
        <v>6816.6175000000012</v>
      </c>
      <c r="F821" s="48">
        <f t="shared" si="516"/>
        <v>4933.2937500000007</v>
      </c>
      <c r="G821" s="48">
        <f t="shared" si="516"/>
        <v>0</v>
      </c>
    </row>
    <row r="822" spans="1:7" ht="14" hidden="1" x14ac:dyDescent="0.15">
      <c r="A822" s="39">
        <v>1</v>
      </c>
      <c r="B822" s="42" t="s">
        <v>4</v>
      </c>
      <c r="C822" s="48">
        <f t="shared" ref="C822:G822" si="517">+C222*$K$3</f>
        <v>545.10500000000002</v>
      </c>
      <c r="D822" s="48">
        <f t="shared" si="517"/>
        <v>495.08250000000004</v>
      </c>
      <c r="E822" s="48">
        <f t="shared" si="517"/>
        <v>370.26</v>
      </c>
      <c r="F822" s="48">
        <f t="shared" si="517"/>
        <v>268.34500000000003</v>
      </c>
      <c r="G822" s="48">
        <f t="shared" si="517"/>
        <v>0</v>
      </c>
    </row>
    <row r="823" spans="1:7" ht="14" hidden="1" x14ac:dyDescent="0.15">
      <c r="A823" s="39">
        <v>2</v>
      </c>
      <c r="B823" s="42" t="s">
        <v>1</v>
      </c>
      <c r="C823" s="48">
        <f t="shared" ref="C823:G823" si="518">+C223*$K$3</f>
        <v>927.05250000000001</v>
      </c>
      <c r="D823" s="48">
        <f t="shared" si="518"/>
        <v>840.79875000000004</v>
      </c>
      <c r="E823" s="48">
        <f t="shared" si="518"/>
        <v>629.255</v>
      </c>
      <c r="F823" s="48">
        <f t="shared" si="518"/>
        <v>456.04624999999999</v>
      </c>
      <c r="G823" s="48">
        <f t="shared" si="518"/>
        <v>0</v>
      </c>
    </row>
    <row r="824" spans="1:7" ht="15" hidden="1" thickBot="1" x14ac:dyDescent="0.2">
      <c r="A824" s="43">
        <v>3</v>
      </c>
      <c r="B824" s="44" t="s">
        <v>5</v>
      </c>
      <c r="C824" s="48">
        <f t="shared" ref="C824:G824" si="519">+C224*$K$3</f>
        <v>1308.2987500000002</v>
      </c>
      <c r="D824" s="48">
        <f t="shared" si="519"/>
        <v>1187.6837499999999</v>
      </c>
      <c r="E824" s="48">
        <f t="shared" si="519"/>
        <v>887.78250000000003</v>
      </c>
      <c r="F824" s="48">
        <f t="shared" si="519"/>
        <v>642.57875000000013</v>
      </c>
      <c r="G824" s="48">
        <f t="shared" si="519"/>
        <v>0</v>
      </c>
    </row>
    <row r="825" spans="1:7" ht="14" hidden="1" thickBot="1" x14ac:dyDescent="0.2">
      <c r="A825" s="38"/>
      <c r="B825" s="38"/>
      <c r="C825" s="38"/>
      <c r="D825" s="38"/>
      <c r="E825" s="38"/>
      <c r="F825" s="38"/>
      <c r="G825" s="38"/>
    </row>
    <row r="826" spans="1:7" ht="18" hidden="1" x14ac:dyDescent="0.2">
      <c r="A826" s="243" t="s">
        <v>19</v>
      </c>
      <c r="B826" s="244"/>
      <c r="C826" s="244"/>
      <c r="D826" s="244"/>
      <c r="E826" s="244"/>
      <c r="F826" s="244"/>
      <c r="G826" s="245"/>
    </row>
    <row r="827" spans="1:7" ht="18" hidden="1" x14ac:dyDescent="0.2">
      <c r="A827" s="237" t="s">
        <v>12</v>
      </c>
      <c r="B827" s="238"/>
      <c r="C827" s="238"/>
      <c r="D827" s="238"/>
      <c r="E827" s="238"/>
      <c r="F827" s="238"/>
      <c r="G827" s="239"/>
    </row>
    <row r="828" spans="1:7" hidden="1" x14ac:dyDescent="0.15">
      <c r="A828" s="240" t="s">
        <v>0</v>
      </c>
      <c r="B828" s="241"/>
      <c r="C828" s="241"/>
      <c r="D828" s="241"/>
      <c r="E828" s="241"/>
      <c r="F828" s="241"/>
      <c r="G828" s="242"/>
    </row>
    <row r="829" spans="1:7" hidden="1" x14ac:dyDescent="0.15">
      <c r="A829" s="191" t="s">
        <v>2</v>
      </c>
      <c r="B829" s="192" t="s">
        <v>2</v>
      </c>
      <c r="C829" s="173">
        <v>2000</v>
      </c>
      <c r="D829" s="173">
        <v>3500</v>
      </c>
      <c r="E829" s="170">
        <v>5000</v>
      </c>
      <c r="F829" s="189"/>
      <c r="G829" s="190"/>
    </row>
    <row r="830" spans="1:7" ht="14" hidden="1" x14ac:dyDescent="0.15">
      <c r="A830" s="191">
        <v>18</v>
      </c>
      <c r="B830" s="194"/>
      <c r="C830" s="179">
        <f>+C305*$K$3</f>
        <v>0</v>
      </c>
      <c r="D830" s="179">
        <f t="shared" ref="D830:G830" si="520">+D305*$K$3</f>
        <v>0</v>
      </c>
      <c r="E830" s="179">
        <f t="shared" si="520"/>
        <v>0</v>
      </c>
      <c r="F830" s="179">
        <f t="shared" si="520"/>
        <v>0</v>
      </c>
      <c r="G830" s="179">
        <f t="shared" si="520"/>
        <v>0</v>
      </c>
    </row>
    <row r="831" spans="1:7" ht="14" hidden="1" x14ac:dyDescent="0.15">
      <c r="A831" s="191">
        <v>19</v>
      </c>
      <c r="B831" s="194"/>
      <c r="C831" s="179">
        <f t="shared" ref="C831:G831" si="521">+C306*$K$3</f>
        <v>0</v>
      </c>
      <c r="D831" s="179">
        <f t="shared" si="521"/>
        <v>0</v>
      </c>
      <c r="E831" s="179">
        <f t="shared" si="521"/>
        <v>0</v>
      </c>
      <c r="F831" s="179">
        <f t="shared" si="521"/>
        <v>0</v>
      </c>
      <c r="G831" s="179">
        <f t="shared" si="521"/>
        <v>0</v>
      </c>
    </row>
    <row r="832" spans="1:7" ht="14" hidden="1" x14ac:dyDescent="0.15">
      <c r="A832" s="191">
        <v>20</v>
      </c>
      <c r="B832" s="194"/>
      <c r="C832" s="179">
        <f t="shared" ref="C832:G832" si="522">+C307*$K$3</f>
        <v>0</v>
      </c>
      <c r="D832" s="179">
        <f t="shared" si="522"/>
        <v>0</v>
      </c>
      <c r="E832" s="179">
        <f t="shared" si="522"/>
        <v>0</v>
      </c>
      <c r="F832" s="179">
        <f t="shared" si="522"/>
        <v>0</v>
      </c>
      <c r="G832" s="179">
        <f t="shared" si="522"/>
        <v>0</v>
      </c>
    </row>
    <row r="833" spans="1:7" ht="14" hidden="1" x14ac:dyDescent="0.15">
      <c r="A833" s="191">
        <v>21</v>
      </c>
      <c r="B833" s="194"/>
      <c r="C833" s="179">
        <f t="shared" ref="C833:G833" si="523">+C308*$K$3</f>
        <v>0</v>
      </c>
      <c r="D833" s="179">
        <f t="shared" si="523"/>
        <v>0</v>
      </c>
      <c r="E833" s="179">
        <f t="shared" si="523"/>
        <v>0</v>
      </c>
      <c r="F833" s="179">
        <f t="shared" si="523"/>
        <v>0</v>
      </c>
      <c r="G833" s="179">
        <f t="shared" si="523"/>
        <v>0</v>
      </c>
    </row>
    <row r="834" spans="1:7" ht="14" hidden="1" x14ac:dyDescent="0.15">
      <c r="A834" s="191">
        <v>22</v>
      </c>
      <c r="B834" s="194"/>
      <c r="C834" s="179">
        <f t="shared" ref="C834:G834" si="524">+C309*$K$3</f>
        <v>0</v>
      </c>
      <c r="D834" s="179">
        <f t="shared" si="524"/>
        <v>0</v>
      </c>
      <c r="E834" s="179">
        <f t="shared" si="524"/>
        <v>0</v>
      </c>
      <c r="F834" s="179">
        <f t="shared" si="524"/>
        <v>0</v>
      </c>
      <c r="G834" s="179">
        <f t="shared" si="524"/>
        <v>0</v>
      </c>
    </row>
    <row r="835" spans="1:7" ht="14" hidden="1" x14ac:dyDescent="0.15">
      <c r="A835" s="191">
        <v>23</v>
      </c>
      <c r="B835" s="194"/>
      <c r="C835" s="179">
        <f t="shared" ref="C835:G835" si="525">+C310*$K$3</f>
        <v>0</v>
      </c>
      <c r="D835" s="179">
        <f t="shared" si="525"/>
        <v>0</v>
      </c>
      <c r="E835" s="179">
        <f t="shared" si="525"/>
        <v>0</v>
      </c>
      <c r="F835" s="179">
        <f t="shared" si="525"/>
        <v>0</v>
      </c>
      <c r="G835" s="179">
        <f t="shared" si="525"/>
        <v>0</v>
      </c>
    </row>
    <row r="836" spans="1:7" ht="14" hidden="1" x14ac:dyDescent="0.15">
      <c r="A836" s="191">
        <v>24</v>
      </c>
      <c r="B836" s="194"/>
      <c r="C836" s="179">
        <f t="shared" ref="C836:G836" si="526">+C311*$K$3</f>
        <v>0</v>
      </c>
      <c r="D836" s="179">
        <f t="shared" si="526"/>
        <v>0</v>
      </c>
      <c r="E836" s="179">
        <f t="shared" si="526"/>
        <v>0</v>
      </c>
      <c r="F836" s="179">
        <f t="shared" si="526"/>
        <v>0</v>
      </c>
      <c r="G836" s="179">
        <f t="shared" si="526"/>
        <v>0</v>
      </c>
    </row>
    <row r="837" spans="1:7" ht="14" hidden="1" x14ac:dyDescent="0.15">
      <c r="A837" s="191">
        <v>25</v>
      </c>
      <c r="B837" s="194"/>
      <c r="C837" s="179">
        <f t="shared" ref="C837:G837" si="527">+C312*$K$3</f>
        <v>0</v>
      </c>
      <c r="D837" s="179">
        <f t="shared" si="527"/>
        <v>0</v>
      </c>
      <c r="E837" s="179">
        <f t="shared" si="527"/>
        <v>0</v>
      </c>
      <c r="F837" s="179">
        <f t="shared" si="527"/>
        <v>0</v>
      </c>
      <c r="G837" s="179">
        <f t="shared" si="527"/>
        <v>0</v>
      </c>
    </row>
    <row r="838" spans="1:7" ht="14" hidden="1" x14ac:dyDescent="0.15">
      <c r="A838" s="191">
        <v>26</v>
      </c>
      <c r="B838" s="194"/>
      <c r="C838" s="179">
        <f t="shared" ref="C838:G838" si="528">+C313*$K$3</f>
        <v>0</v>
      </c>
      <c r="D838" s="179">
        <f t="shared" si="528"/>
        <v>0</v>
      </c>
      <c r="E838" s="179">
        <f t="shared" si="528"/>
        <v>0</v>
      </c>
      <c r="F838" s="179">
        <f t="shared" si="528"/>
        <v>0</v>
      </c>
      <c r="G838" s="179">
        <f t="shared" si="528"/>
        <v>0</v>
      </c>
    </row>
    <row r="839" spans="1:7" ht="14" hidden="1" x14ac:dyDescent="0.15">
      <c r="A839" s="191">
        <v>27</v>
      </c>
      <c r="B839" s="194"/>
      <c r="C839" s="179">
        <f t="shared" ref="C839:G839" si="529">+C314*$K$3</f>
        <v>0</v>
      </c>
      <c r="D839" s="179">
        <f t="shared" si="529"/>
        <v>0</v>
      </c>
      <c r="E839" s="179">
        <f t="shared" si="529"/>
        <v>0</v>
      </c>
      <c r="F839" s="179">
        <f t="shared" si="529"/>
        <v>0</v>
      </c>
      <c r="G839" s="179">
        <f t="shared" si="529"/>
        <v>0</v>
      </c>
    </row>
    <row r="840" spans="1:7" ht="14" hidden="1" x14ac:dyDescent="0.15">
      <c r="A840" s="191">
        <v>28</v>
      </c>
      <c r="B840" s="194"/>
      <c r="C840" s="179">
        <f t="shared" ref="C840:G840" si="530">+C315*$K$3</f>
        <v>0</v>
      </c>
      <c r="D840" s="179">
        <f t="shared" si="530"/>
        <v>0</v>
      </c>
      <c r="E840" s="179">
        <f t="shared" si="530"/>
        <v>0</v>
      </c>
      <c r="F840" s="179">
        <f t="shared" si="530"/>
        <v>0</v>
      </c>
      <c r="G840" s="179">
        <f t="shared" si="530"/>
        <v>0</v>
      </c>
    </row>
    <row r="841" spans="1:7" ht="14" hidden="1" x14ac:dyDescent="0.15">
      <c r="A841" s="191">
        <v>29</v>
      </c>
      <c r="B841" s="194"/>
      <c r="C841" s="179">
        <f t="shared" ref="C841:G841" si="531">+C316*$K$3</f>
        <v>0</v>
      </c>
      <c r="D841" s="179">
        <f t="shared" si="531"/>
        <v>0</v>
      </c>
      <c r="E841" s="179">
        <f t="shared" si="531"/>
        <v>0</v>
      </c>
      <c r="F841" s="179">
        <f t="shared" si="531"/>
        <v>0</v>
      </c>
      <c r="G841" s="179">
        <f t="shared" si="531"/>
        <v>0</v>
      </c>
    </row>
    <row r="842" spans="1:7" ht="14" hidden="1" x14ac:dyDescent="0.15">
      <c r="A842" s="191">
        <v>30</v>
      </c>
      <c r="B842" s="194"/>
      <c r="C842" s="179">
        <f t="shared" ref="C842:G842" si="532">+C317*$K$3</f>
        <v>0</v>
      </c>
      <c r="D842" s="179">
        <f t="shared" si="532"/>
        <v>0</v>
      </c>
      <c r="E842" s="179">
        <f t="shared" si="532"/>
        <v>0</v>
      </c>
      <c r="F842" s="179">
        <f t="shared" si="532"/>
        <v>0</v>
      </c>
      <c r="G842" s="179">
        <f t="shared" si="532"/>
        <v>0</v>
      </c>
    </row>
    <row r="843" spans="1:7" ht="14" hidden="1" x14ac:dyDescent="0.15">
      <c r="A843" s="191">
        <v>31</v>
      </c>
      <c r="B843" s="194"/>
      <c r="C843" s="179">
        <f t="shared" ref="C843:G843" si="533">+C318*$K$3</f>
        <v>0</v>
      </c>
      <c r="D843" s="179">
        <f t="shared" si="533"/>
        <v>0</v>
      </c>
      <c r="E843" s="179">
        <f t="shared" si="533"/>
        <v>0</v>
      </c>
      <c r="F843" s="179">
        <f t="shared" si="533"/>
        <v>0</v>
      </c>
      <c r="G843" s="179">
        <f t="shared" si="533"/>
        <v>0</v>
      </c>
    </row>
    <row r="844" spans="1:7" ht="14" hidden="1" x14ac:dyDescent="0.15">
      <c r="A844" s="191">
        <v>32</v>
      </c>
      <c r="B844" s="194"/>
      <c r="C844" s="179">
        <f t="shared" ref="C844:G844" si="534">+C319*$K$3</f>
        <v>0</v>
      </c>
      <c r="D844" s="179">
        <f t="shared" si="534"/>
        <v>0</v>
      </c>
      <c r="E844" s="179">
        <f t="shared" si="534"/>
        <v>0</v>
      </c>
      <c r="F844" s="179">
        <f t="shared" si="534"/>
        <v>0</v>
      </c>
      <c r="G844" s="179">
        <f t="shared" si="534"/>
        <v>0</v>
      </c>
    </row>
    <row r="845" spans="1:7" ht="14" hidden="1" x14ac:dyDescent="0.15">
      <c r="A845" s="191">
        <v>33</v>
      </c>
      <c r="B845" s="194"/>
      <c r="C845" s="179">
        <f t="shared" ref="C845:G845" si="535">+C320*$K$3</f>
        <v>0</v>
      </c>
      <c r="D845" s="179">
        <f t="shared" si="535"/>
        <v>0</v>
      </c>
      <c r="E845" s="179">
        <f t="shared" si="535"/>
        <v>0</v>
      </c>
      <c r="F845" s="179">
        <f t="shared" si="535"/>
        <v>0</v>
      </c>
      <c r="G845" s="179">
        <f t="shared" si="535"/>
        <v>0</v>
      </c>
    </row>
    <row r="846" spans="1:7" ht="14" hidden="1" x14ac:dyDescent="0.15">
      <c r="A846" s="191">
        <v>34</v>
      </c>
      <c r="B846" s="194"/>
      <c r="C846" s="179">
        <f t="shared" ref="C846:G846" si="536">+C321*$K$3</f>
        <v>0</v>
      </c>
      <c r="D846" s="179">
        <f t="shared" si="536"/>
        <v>0</v>
      </c>
      <c r="E846" s="179">
        <f t="shared" si="536"/>
        <v>0</v>
      </c>
      <c r="F846" s="179">
        <f t="shared" si="536"/>
        <v>0</v>
      </c>
      <c r="G846" s="179">
        <f t="shared" si="536"/>
        <v>0</v>
      </c>
    </row>
    <row r="847" spans="1:7" ht="14" hidden="1" x14ac:dyDescent="0.15">
      <c r="A847" s="191">
        <v>35</v>
      </c>
      <c r="B847" s="194"/>
      <c r="C847" s="179">
        <f t="shared" ref="C847:G847" si="537">+C322*$K$3</f>
        <v>0</v>
      </c>
      <c r="D847" s="179">
        <f t="shared" si="537"/>
        <v>0</v>
      </c>
      <c r="E847" s="179">
        <f t="shared" si="537"/>
        <v>0</v>
      </c>
      <c r="F847" s="179">
        <f t="shared" si="537"/>
        <v>0</v>
      </c>
      <c r="G847" s="179">
        <f t="shared" si="537"/>
        <v>0</v>
      </c>
    </row>
    <row r="848" spans="1:7" ht="14" hidden="1" x14ac:dyDescent="0.15">
      <c r="A848" s="191">
        <v>36</v>
      </c>
      <c r="B848" s="194"/>
      <c r="C848" s="179">
        <f t="shared" ref="C848:G848" si="538">+C323*$K$3</f>
        <v>0</v>
      </c>
      <c r="D848" s="179">
        <f t="shared" si="538"/>
        <v>0</v>
      </c>
      <c r="E848" s="179">
        <f t="shared" si="538"/>
        <v>0</v>
      </c>
      <c r="F848" s="179">
        <f t="shared" si="538"/>
        <v>0</v>
      </c>
      <c r="G848" s="179">
        <f t="shared" si="538"/>
        <v>0</v>
      </c>
    </row>
    <row r="849" spans="1:7" ht="14" hidden="1" x14ac:dyDescent="0.15">
      <c r="A849" s="191">
        <v>37</v>
      </c>
      <c r="B849" s="194"/>
      <c r="C849" s="179">
        <f t="shared" ref="C849:G849" si="539">+C324*$K$3</f>
        <v>0</v>
      </c>
      <c r="D849" s="179">
        <f t="shared" si="539"/>
        <v>0</v>
      </c>
      <c r="E849" s="179">
        <f t="shared" si="539"/>
        <v>0</v>
      </c>
      <c r="F849" s="179">
        <f t="shared" si="539"/>
        <v>0</v>
      </c>
      <c r="G849" s="179">
        <f t="shared" si="539"/>
        <v>0</v>
      </c>
    </row>
    <row r="850" spans="1:7" ht="14" hidden="1" x14ac:dyDescent="0.15">
      <c r="A850" s="191">
        <v>38</v>
      </c>
      <c r="B850" s="194"/>
      <c r="C850" s="179">
        <f t="shared" ref="C850:G850" si="540">+C325*$K$3</f>
        <v>0</v>
      </c>
      <c r="D850" s="179">
        <f t="shared" si="540"/>
        <v>0</v>
      </c>
      <c r="E850" s="179">
        <f t="shared" si="540"/>
        <v>0</v>
      </c>
      <c r="F850" s="179">
        <f t="shared" si="540"/>
        <v>0</v>
      </c>
      <c r="G850" s="179">
        <f t="shared" si="540"/>
        <v>0</v>
      </c>
    </row>
    <row r="851" spans="1:7" ht="14" hidden="1" x14ac:dyDescent="0.15">
      <c r="A851" s="191">
        <v>39</v>
      </c>
      <c r="B851" s="194"/>
      <c r="C851" s="179">
        <f t="shared" ref="C851:G851" si="541">+C326*$K$3</f>
        <v>0</v>
      </c>
      <c r="D851" s="179">
        <f t="shared" si="541"/>
        <v>0</v>
      </c>
      <c r="E851" s="179">
        <f t="shared" si="541"/>
        <v>0</v>
      </c>
      <c r="F851" s="179">
        <f t="shared" si="541"/>
        <v>0</v>
      </c>
      <c r="G851" s="179">
        <f t="shared" si="541"/>
        <v>0</v>
      </c>
    </row>
    <row r="852" spans="1:7" ht="14" hidden="1" x14ac:dyDescent="0.15">
      <c r="A852" s="191">
        <v>40</v>
      </c>
      <c r="B852" s="194"/>
      <c r="C852" s="179">
        <f t="shared" ref="C852:G852" si="542">+C327*$K$3</f>
        <v>0</v>
      </c>
      <c r="D852" s="179">
        <f t="shared" si="542"/>
        <v>0</v>
      </c>
      <c r="E852" s="179">
        <f t="shared" si="542"/>
        <v>0</v>
      </c>
      <c r="F852" s="179">
        <f t="shared" si="542"/>
        <v>0</v>
      </c>
      <c r="G852" s="179">
        <f t="shared" si="542"/>
        <v>0</v>
      </c>
    </row>
    <row r="853" spans="1:7" ht="14" hidden="1" x14ac:dyDescent="0.15">
      <c r="A853" s="191">
        <v>41</v>
      </c>
      <c r="B853" s="194"/>
      <c r="C853" s="179">
        <f t="shared" ref="C853:G853" si="543">+C328*$K$3</f>
        <v>0</v>
      </c>
      <c r="D853" s="179">
        <f t="shared" si="543"/>
        <v>0</v>
      </c>
      <c r="E853" s="179">
        <f t="shared" si="543"/>
        <v>0</v>
      </c>
      <c r="F853" s="179">
        <f t="shared" si="543"/>
        <v>0</v>
      </c>
      <c r="G853" s="179">
        <f t="shared" si="543"/>
        <v>0</v>
      </c>
    </row>
    <row r="854" spans="1:7" ht="14" hidden="1" x14ac:dyDescent="0.15">
      <c r="A854" s="191">
        <v>42</v>
      </c>
      <c r="B854" s="194"/>
      <c r="C854" s="179">
        <f t="shared" ref="C854:G854" si="544">+C329*$K$3</f>
        <v>0</v>
      </c>
      <c r="D854" s="179">
        <f t="shared" si="544"/>
        <v>0</v>
      </c>
      <c r="E854" s="179">
        <f t="shared" si="544"/>
        <v>0</v>
      </c>
      <c r="F854" s="179">
        <f t="shared" si="544"/>
        <v>0</v>
      </c>
      <c r="G854" s="179">
        <f t="shared" si="544"/>
        <v>0</v>
      </c>
    </row>
    <row r="855" spans="1:7" ht="14" hidden="1" x14ac:dyDescent="0.15">
      <c r="A855" s="191">
        <v>43</v>
      </c>
      <c r="B855" s="194"/>
      <c r="C855" s="179">
        <f t="shared" ref="C855:G855" si="545">+C330*$K$3</f>
        <v>0</v>
      </c>
      <c r="D855" s="179">
        <f t="shared" si="545"/>
        <v>0</v>
      </c>
      <c r="E855" s="179">
        <f t="shared" si="545"/>
        <v>0</v>
      </c>
      <c r="F855" s="179">
        <f t="shared" si="545"/>
        <v>0</v>
      </c>
      <c r="G855" s="179">
        <f t="shared" si="545"/>
        <v>0</v>
      </c>
    </row>
    <row r="856" spans="1:7" ht="14" hidden="1" x14ac:dyDescent="0.15">
      <c r="A856" s="191">
        <v>44</v>
      </c>
      <c r="B856" s="194"/>
      <c r="C856" s="179">
        <f t="shared" ref="C856:G856" si="546">+C331*$K$3</f>
        <v>0</v>
      </c>
      <c r="D856" s="179">
        <f t="shared" si="546"/>
        <v>0</v>
      </c>
      <c r="E856" s="179">
        <f t="shared" si="546"/>
        <v>0</v>
      </c>
      <c r="F856" s="179">
        <f t="shared" si="546"/>
        <v>0</v>
      </c>
      <c r="G856" s="179">
        <f t="shared" si="546"/>
        <v>0</v>
      </c>
    </row>
    <row r="857" spans="1:7" ht="14" hidden="1" x14ac:dyDescent="0.15">
      <c r="A857" s="191">
        <v>45</v>
      </c>
      <c r="B857" s="194"/>
      <c r="C857" s="179">
        <f t="shared" ref="C857:G857" si="547">+C332*$K$3</f>
        <v>0</v>
      </c>
      <c r="D857" s="179">
        <f t="shared" si="547"/>
        <v>0</v>
      </c>
      <c r="E857" s="179">
        <f t="shared" si="547"/>
        <v>0</v>
      </c>
      <c r="F857" s="179">
        <f t="shared" si="547"/>
        <v>0</v>
      </c>
      <c r="G857" s="179">
        <f t="shared" si="547"/>
        <v>0</v>
      </c>
    </row>
    <row r="858" spans="1:7" ht="14" hidden="1" x14ac:dyDescent="0.15">
      <c r="A858" s="191">
        <v>46</v>
      </c>
      <c r="B858" s="194"/>
      <c r="C858" s="179">
        <f t="shared" ref="C858:G858" si="548">+C333*$K$3</f>
        <v>0</v>
      </c>
      <c r="D858" s="179">
        <f t="shared" si="548"/>
        <v>0</v>
      </c>
      <c r="E858" s="179">
        <f t="shared" si="548"/>
        <v>0</v>
      </c>
      <c r="F858" s="179">
        <f t="shared" si="548"/>
        <v>0</v>
      </c>
      <c r="G858" s="179">
        <f t="shared" si="548"/>
        <v>0</v>
      </c>
    </row>
    <row r="859" spans="1:7" ht="14" hidden="1" x14ac:dyDescent="0.15">
      <c r="A859" s="191">
        <v>47</v>
      </c>
      <c r="B859" s="194"/>
      <c r="C859" s="179">
        <f t="shared" ref="C859:G859" si="549">+C334*$K$3</f>
        <v>0</v>
      </c>
      <c r="D859" s="179">
        <f t="shared" si="549"/>
        <v>0</v>
      </c>
      <c r="E859" s="179">
        <f t="shared" si="549"/>
        <v>0</v>
      </c>
      <c r="F859" s="179">
        <f t="shared" si="549"/>
        <v>0</v>
      </c>
      <c r="G859" s="179">
        <f t="shared" si="549"/>
        <v>0</v>
      </c>
    </row>
    <row r="860" spans="1:7" ht="14" hidden="1" x14ac:dyDescent="0.15">
      <c r="A860" s="191">
        <v>48</v>
      </c>
      <c r="B860" s="194"/>
      <c r="C860" s="179">
        <f t="shared" ref="C860:G860" si="550">+C335*$K$3</f>
        <v>0</v>
      </c>
      <c r="D860" s="179">
        <f t="shared" si="550"/>
        <v>0</v>
      </c>
      <c r="E860" s="179">
        <f t="shared" si="550"/>
        <v>0</v>
      </c>
      <c r="F860" s="179">
        <f t="shared" si="550"/>
        <v>0</v>
      </c>
      <c r="G860" s="179">
        <f t="shared" si="550"/>
        <v>0</v>
      </c>
    </row>
    <row r="861" spans="1:7" ht="14" hidden="1" x14ac:dyDescent="0.15">
      <c r="A861" s="191">
        <v>49</v>
      </c>
      <c r="B861" s="194"/>
      <c r="C861" s="179">
        <f t="shared" ref="C861:G861" si="551">+C336*$K$3</f>
        <v>0</v>
      </c>
      <c r="D861" s="179">
        <f t="shared" si="551"/>
        <v>0</v>
      </c>
      <c r="E861" s="179">
        <f t="shared" si="551"/>
        <v>0</v>
      </c>
      <c r="F861" s="179">
        <f t="shared" si="551"/>
        <v>0</v>
      </c>
      <c r="G861" s="179">
        <f t="shared" si="551"/>
        <v>0</v>
      </c>
    </row>
    <row r="862" spans="1:7" ht="14" hidden="1" x14ac:dyDescent="0.15">
      <c r="A862" s="191">
        <v>50</v>
      </c>
      <c r="B862" s="194"/>
      <c r="C862" s="179">
        <f t="shared" ref="C862:G862" si="552">+C337*$K$3</f>
        <v>0</v>
      </c>
      <c r="D862" s="179">
        <f t="shared" si="552"/>
        <v>0</v>
      </c>
      <c r="E862" s="179">
        <f t="shared" si="552"/>
        <v>0</v>
      </c>
      <c r="F862" s="179">
        <f t="shared" si="552"/>
        <v>0</v>
      </c>
      <c r="G862" s="179">
        <f t="shared" si="552"/>
        <v>0</v>
      </c>
    </row>
    <row r="863" spans="1:7" ht="14" hidden="1" x14ac:dyDescent="0.15">
      <c r="A863" s="191">
        <v>51</v>
      </c>
      <c r="B863" s="194"/>
      <c r="C863" s="179">
        <f t="shared" ref="C863:G863" si="553">+C338*$K$3</f>
        <v>0</v>
      </c>
      <c r="D863" s="179">
        <f t="shared" si="553"/>
        <v>0</v>
      </c>
      <c r="E863" s="179">
        <f t="shared" si="553"/>
        <v>0</v>
      </c>
      <c r="F863" s="179">
        <f t="shared" si="553"/>
        <v>0</v>
      </c>
      <c r="G863" s="179">
        <f t="shared" si="553"/>
        <v>0</v>
      </c>
    </row>
    <row r="864" spans="1:7" ht="14" hidden="1" x14ac:dyDescent="0.15">
      <c r="A864" s="191">
        <v>52</v>
      </c>
      <c r="B864" s="194"/>
      <c r="C864" s="179">
        <f t="shared" ref="C864:G864" si="554">+C339*$K$3</f>
        <v>0</v>
      </c>
      <c r="D864" s="179">
        <f t="shared" si="554"/>
        <v>0</v>
      </c>
      <c r="E864" s="179">
        <f t="shared" si="554"/>
        <v>0</v>
      </c>
      <c r="F864" s="179">
        <f t="shared" si="554"/>
        <v>0</v>
      </c>
      <c r="G864" s="179">
        <f t="shared" si="554"/>
        <v>0</v>
      </c>
    </row>
    <row r="865" spans="1:7" ht="14" hidden="1" x14ac:dyDescent="0.15">
      <c r="A865" s="191">
        <v>53</v>
      </c>
      <c r="B865" s="194"/>
      <c r="C865" s="179">
        <f t="shared" ref="C865:G865" si="555">+C340*$K$3</f>
        <v>0</v>
      </c>
      <c r="D865" s="179">
        <f t="shared" si="555"/>
        <v>0</v>
      </c>
      <c r="E865" s="179">
        <f t="shared" si="555"/>
        <v>0</v>
      </c>
      <c r="F865" s="179">
        <f t="shared" si="555"/>
        <v>0</v>
      </c>
      <c r="G865" s="179">
        <f t="shared" si="555"/>
        <v>0</v>
      </c>
    </row>
    <row r="866" spans="1:7" ht="14" hidden="1" x14ac:dyDescent="0.15">
      <c r="A866" s="191">
        <v>54</v>
      </c>
      <c r="B866" s="194"/>
      <c r="C866" s="179">
        <f t="shared" ref="C866:G866" si="556">+C341*$K$3</f>
        <v>0</v>
      </c>
      <c r="D866" s="179">
        <f t="shared" si="556"/>
        <v>0</v>
      </c>
      <c r="E866" s="179">
        <f t="shared" si="556"/>
        <v>0</v>
      </c>
      <c r="F866" s="179">
        <f t="shared" si="556"/>
        <v>0</v>
      </c>
      <c r="G866" s="179">
        <f t="shared" si="556"/>
        <v>0</v>
      </c>
    </row>
    <row r="867" spans="1:7" ht="14" hidden="1" x14ac:dyDescent="0.15">
      <c r="A867" s="191">
        <v>55</v>
      </c>
      <c r="B867" s="194"/>
      <c r="C867" s="179">
        <f t="shared" ref="C867:G867" si="557">+C342*$K$3</f>
        <v>0</v>
      </c>
      <c r="D867" s="179">
        <f t="shared" si="557"/>
        <v>0</v>
      </c>
      <c r="E867" s="179">
        <f t="shared" si="557"/>
        <v>0</v>
      </c>
      <c r="F867" s="179">
        <f t="shared" si="557"/>
        <v>0</v>
      </c>
      <c r="G867" s="179">
        <f t="shared" si="557"/>
        <v>0</v>
      </c>
    </row>
    <row r="868" spans="1:7" ht="14" hidden="1" x14ac:dyDescent="0.15">
      <c r="A868" s="191">
        <v>56</v>
      </c>
      <c r="B868" s="194"/>
      <c r="C868" s="179">
        <f t="shared" ref="C868:G868" si="558">+C343*$K$3</f>
        <v>0</v>
      </c>
      <c r="D868" s="179">
        <f t="shared" si="558"/>
        <v>0</v>
      </c>
      <c r="E868" s="179">
        <f t="shared" si="558"/>
        <v>0</v>
      </c>
      <c r="F868" s="179">
        <f t="shared" si="558"/>
        <v>0</v>
      </c>
      <c r="G868" s="179">
        <f t="shared" si="558"/>
        <v>0</v>
      </c>
    </row>
    <row r="869" spans="1:7" ht="14" hidden="1" x14ac:dyDescent="0.15">
      <c r="A869" s="191">
        <v>57</v>
      </c>
      <c r="B869" s="194"/>
      <c r="C869" s="179">
        <f t="shared" ref="C869:G869" si="559">+C344*$K$3</f>
        <v>0</v>
      </c>
      <c r="D869" s="179">
        <f t="shared" si="559"/>
        <v>0</v>
      </c>
      <c r="E869" s="179">
        <f t="shared" si="559"/>
        <v>0</v>
      </c>
      <c r="F869" s="179">
        <f t="shared" si="559"/>
        <v>0</v>
      </c>
      <c r="G869" s="179">
        <f t="shared" si="559"/>
        <v>0</v>
      </c>
    </row>
    <row r="870" spans="1:7" ht="14" hidden="1" x14ac:dyDescent="0.15">
      <c r="A870" s="191">
        <v>58</v>
      </c>
      <c r="B870" s="194"/>
      <c r="C870" s="179">
        <f t="shared" ref="C870:G870" si="560">+C345*$K$3</f>
        <v>0</v>
      </c>
      <c r="D870" s="179">
        <f t="shared" si="560"/>
        <v>0</v>
      </c>
      <c r="E870" s="179">
        <f t="shared" si="560"/>
        <v>0</v>
      </c>
      <c r="F870" s="179">
        <f t="shared" si="560"/>
        <v>0</v>
      </c>
      <c r="G870" s="179">
        <f t="shared" si="560"/>
        <v>0</v>
      </c>
    </row>
    <row r="871" spans="1:7" ht="14" hidden="1" x14ac:dyDescent="0.15">
      <c r="A871" s="191">
        <v>59</v>
      </c>
      <c r="B871" s="194"/>
      <c r="C871" s="179">
        <f t="shared" ref="C871:G871" si="561">+C346*$K$3</f>
        <v>0</v>
      </c>
      <c r="D871" s="179">
        <f t="shared" si="561"/>
        <v>0</v>
      </c>
      <c r="E871" s="179">
        <f t="shared" si="561"/>
        <v>0</v>
      </c>
      <c r="F871" s="179">
        <f t="shared" si="561"/>
        <v>0</v>
      </c>
      <c r="G871" s="179">
        <f t="shared" si="561"/>
        <v>0</v>
      </c>
    </row>
    <row r="872" spans="1:7" ht="14" hidden="1" x14ac:dyDescent="0.15">
      <c r="A872" s="191">
        <v>60</v>
      </c>
      <c r="B872" s="194"/>
      <c r="C872" s="179">
        <f t="shared" ref="C872:G872" si="562">+C347*$K$3</f>
        <v>0</v>
      </c>
      <c r="D872" s="179">
        <f t="shared" si="562"/>
        <v>0</v>
      </c>
      <c r="E872" s="179">
        <f t="shared" si="562"/>
        <v>0</v>
      </c>
      <c r="F872" s="179">
        <f t="shared" si="562"/>
        <v>0</v>
      </c>
      <c r="G872" s="179">
        <f t="shared" si="562"/>
        <v>0</v>
      </c>
    </row>
    <row r="873" spans="1:7" ht="14" hidden="1" x14ac:dyDescent="0.15">
      <c r="A873" s="191">
        <v>61</v>
      </c>
      <c r="B873" s="194"/>
      <c r="C873" s="179">
        <f t="shared" ref="C873:G873" si="563">+C348*$K$3</f>
        <v>0</v>
      </c>
      <c r="D873" s="179">
        <f t="shared" si="563"/>
        <v>0</v>
      </c>
      <c r="E873" s="179">
        <f t="shared" si="563"/>
        <v>0</v>
      </c>
      <c r="F873" s="179">
        <f t="shared" si="563"/>
        <v>0</v>
      </c>
      <c r="G873" s="179">
        <f t="shared" si="563"/>
        <v>0</v>
      </c>
    </row>
    <row r="874" spans="1:7" ht="14" hidden="1" x14ac:dyDescent="0.15">
      <c r="A874" s="191">
        <v>62</v>
      </c>
      <c r="B874" s="194"/>
      <c r="C874" s="179">
        <f t="shared" ref="C874:G874" si="564">+C349*$K$3</f>
        <v>0</v>
      </c>
      <c r="D874" s="179">
        <f t="shared" si="564"/>
        <v>0</v>
      </c>
      <c r="E874" s="179">
        <f t="shared" si="564"/>
        <v>0</v>
      </c>
      <c r="F874" s="179">
        <f t="shared" si="564"/>
        <v>0</v>
      </c>
      <c r="G874" s="179">
        <f t="shared" si="564"/>
        <v>0</v>
      </c>
    </row>
    <row r="875" spans="1:7" ht="14" hidden="1" x14ac:dyDescent="0.15">
      <c r="A875" s="191">
        <v>63</v>
      </c>
      <c r="B875" s="194"/>
      <c r="C875" s="179">
        <f t="shared" ref="C875:G875" si="565">+C350*$K$3</f>
        <v>0</v>
      </c>
      <c r="D875" s="179">
        <f t="shared" si="565"/>
        <v>0</v>
      </c>
      <c r="E875" s="179">
        <f t="shared" si="565"/>
        <v>0</v>
      </c>
      <c r="F875" s="179">
        <f t="shared" si="565"/>
        <v>0</v>
      </c>
      <c r="G875" s="179">
        <f t="shared" si="565"/>
        <v>0</v>
      </c>
    </row>
    <row r="876" spans="1:7" ht="14" hidden="1" x14ac:dyDescent="0.15">
      <c r="A876" s="191">
        <v>64</v>
      </c>
      <c r="B876" s="194"/>
      <c r="C876" s="179">
        <f t="shared" ref="C876:G876" si="566">+C351*$K$3</f>
        <v>0</v>
      </c>
      <c r="D876" s="179">
        <f t="shared" si="566"/>
        <v>0</v>
      </c>
      <c r="E876" s="179">
        <f t="shared" si="566"/>
        <v>0</v>
      </c>
      <c r="F876" s="179">
        <f t="shared" si="566"/>
        <v>0</v>
      </c>
      <c r="G876" s="179">
        <f t="shared" si="566"/>
        <v>0</v>
      </c>
    </row>
    <row r="877" spans="1:7" ht="14" hidden="1" x14ac:dyDescent="0.15">
      <c r="A877" s="191">
        <v>65</v>
      </c>
      <c r="B877" s="194"/>
      <c r="C877" s="179">
        <f t="shared" ref="C877:G877" si="567">+C352*$K$3</f>
        <v>0</v>
      </c>
      <c r="D877" s="179">
        <f t="shared" si="567"/>
        <v>0</v>
      </c>
      <c r="E877" s="179">
        <f t="shared" si="567"/>
        <v>0</v>
      </c>
      <c r="F877" s="179">
        <f t="shared" si="567"/>
        <v>0</v>
      </c>
      <c r="G877" s="179">
        <f t="shared" si="567"/>
        <v>0</v>
      </c>
    </row>
    <row r="878" spans="1:7" ht="14" hidden="1" x14ac:dyDescent="0.15">
      <c r="A878" s="191">
        <v>66</v>
      </c>
      <c r="B878" s="194"/>
      <c r="C878" s="179">
        <f t="shared" ref="C878:G878" si="568">+C353*$K$3</f>
        <v>0</v>
      </c>
      <c r="D878" s="179">
        <f t="shared" si="568"/>
        <v>0</v>
      </c>
      <c r="E878" s="179">
        <f t="shared" si="568"/>
        <v>0</v>
      </c>
      <c r="F878" s="179">
        <f t="shared" si="568"/>
        <v>0</v>
      </c>
      <c r="G878" s="179">
        <f t="shared" si="568"/>
        <v>0</v>
      </c>
    </row>
    <row r="879" spans="1:7" ht="14" hidden="1" x14ac:dyDescent="0.15">
      <c r="A879" s="191">
        <v>67</v>
      </c>
      <c r="B879" s="194"/>
      <c r="C879" s="179">
        <f t="shared" ref="C879:G879" si="569">+C354*$K$3</f>
        <v>0</v>
      </c>
      <c r="D879" s="179">
        <f t="shared" si="569"/>
        <v>0</v>
      </c>
      <c r="E879" s="179">
        <f t="shared" si="569"/>
        <v>0</v>
      </c>
      <c r="F879" s="179">
        <f t="shared" si="569"/>
        <v>0</v>
      </c>
      <c r="G879" s="179">
        <f t="shared" si="569"/>
        <v>0</v>
      </c>
    </row>
    <row r="880" spans="1:7" ht="14" hidden="1" x14ac:dyDescent="0.15">
      <c r="A880" s="191">
        <v>68</v>
      </c>
      <c r="B880" s="194"/>
      <c r="C880" s="179">
        <f t="shared" ref="C880:G880" si="570">+C355*$K$3</f>
        <v>0</v>
      </c>
      <c r="D880" s="179">
        <f t="shared" si="570"/>
        <v>0</v>
      </c>
      <c r="E880" s="179">
        <f t="shared" si="570"/>
        <v>0</v>
      </c>
      <c r="F880" s="179">
        <f t="shared" si="570"/>
        <v>0</v>
      </c>
      <c r="G880" s="179">
        <f t="shared" si="570"/>
        <v>0</v>
      </c>
    </row>
    <row r="881" spans="1:7" ht="14" hidden="1" x14ac:dyDescent="0.15">
      <c r="A881" s="191">
        <v>69</v>
      </c>
      <c r="B881" s="194"/>
      <c r="C881" s="179">
        <f t="shared" ref="C881:G881" si="571">+C356*$K$3</f>
        <v>0</v>
      </c>
      <c r="D881" s="179">
        <f t="shared" si="571"/>
        <v>0</v>
      </c>
      <c r="E881" s="179">
        <f t="shared" si="571"/>
        <v>0</v>
      </c>
      <c r="F881" s="179">
        <f t="shared" si="571"/>
        <v>0</v>
      </c>
      <c r="G881" s="179">
        <f t="shared" si="571"/>
        <v>0</v>
      </c>
    </row>
    <row r="882" spans="1:7" ht="14" hidden="1" x14ac:dyDescent="0.15">
      <c r="A882" s="191">
        <v>70</v>
      </c>
      <c r="B882" s="194"/>
      <c r="C882" s="179">
        <f t="shared" ref="C882:G882" si="572">+C357*$K$3</f>
        <v>0</v>
      </c>
      <c r="D882" s="179">
        <f t="shared" si="572"/>
        <v>0</v>
      </c>
      <c r="E882" s="179">
        <f t="shared" si="572"/>
        <v>0</v>
      </c>
      <c r="F882" s="179">
        <f t="shared" si="572"/>
        <v>0</v>
      </c>
      <c r="G882" s="179">
        <f t="shared" si="572"/>
        <v>0</v>
      </c>
    </row>
    <row r="883" spans="1:7" ht="14" hidden="1" x14ac:dyDescent="0.15">
      <c r="A883" s="191">
        <v>71</v>
      </c>
      <c r="B883" s="194"/>
      <c r="C883" s="179">
        <f t="shared" ref="C883:G883" si="573">+C358*$K$3</f>
        <v>0</v>
      </c>
      <c r="D883" s="179">
        <f t="shared" si="573"/>
        <v>0</v>
      </c>
      <c r="E883" s="179">
        <f t="shared" si="573"/>
        <v>0</v>
      </c>
      <c r="F883" s="179">
        <f t="shared" si="573"/>
        <v>0</v>
      </c>
      <c r="G883" s="179">
        <f t="shared" si="573"/>
        <v>0</v>
      </c>
    </row>
    <row r="884" spans="1:7" ht="14" hidden="1" x14ac:dyDescent="0.15">
      <c r="A884" s="191">
        <v>72</v>
      </c>
      <c r="B884" s="194"/>
      <c r="C884" s="179">
        <f t="shared" ref="C884:G884" si="574">+C359*$K$3</f>
        <v>0</v>
      </c>
      <c r="D884" s="179">
        <f t="shared" si="574"/>
        <v>0</v>
      </c>
      <c r="E884" s="179">
        <f t="shared" si="574"/>
        <v>0</v>
      </c>
      <c r="F884" s="179">
        <f t="shared" si="574"/>
        <v>0</v>
      </c>
      <c r="G884" s="179">
        <f t="shared" si="574"/>
        <v>0</v>
      </c>
    </row>
    <row r="885" spans="1:7" ht="14" hidden="1" x14ac:dyDescent="0.15">
      <c r="A885" s="191">
        <v>73</v>
      </c>
      <c r="B885" s="194"/>
      <c r="C885" s="179">
        <f t="shared" ref="C885:G885" si="575">+C360*$K$3</f>
        <v>0</v>
      </c>
      <c r="D885" s="179">
        <f t="shared" si="575"/>
        <v>0</v>
      </c>
      <c r="E885" s="179">
        <f t="shared" si="575"/>
        <v>0</v>
      </c>
      <c r="F885" s="179">
        <f t="shared" si="575"/>
        <v>0</v>
      </c>
      <c r="G885" s="179">
        <f t="shared" si="575"/>
        <v>0</v>
      </c>
    </row>
    <row r="886" spans="1:7" ht="14" hidden="1" x14ac:dyDescent="0.15">
      <c r="A886" s="191">
        <v>74</v>
      </c>
      <c r="B886" s="194"/>
      <c r="C886" s="179">
        <f t="shared" ref="C886:G886" si="576">+C361*$K$3</f>
        <v>0</v>
      </c>
      <c r="D886" s="179">
        <f t="shared" si="576"/>
        <v>0</v>
      </c>
      <c r="E886" s="179">
        <f t="shared" si="576"/>
        <v>0</v>
      </c>
      <c r="F886" s="179">
        <f t="shared" si="576"/>
        <v>0</v>
      </c>
      <c r="G886" s="179">
        <f t="shared" si="576"/>
        <v>0</v>
      </c>
    </row>
    <row r="887" spans="1:7" ht="14" hidden="1" x14ac:dyDescent="0.15">
      <c r="A887" s="191">
        <v>75</v>
      </c>
      <c r="B887" s="194"/>
      <c r="C887" s="179">
        <f t="shared" ref="C887:G887" si="577">+C362*$K$3</f>
        <v>0</v>
      </c>
      <c r="D887" s="179">
        <f t="shared" si="577"/>
        <v>0</v>
      </c>
      <c r="E887" s="179">
        <f t="shared" si="577"/>
        <v>0</v>
      </c>
      <c r="F887" s="179">
        <f t="shared" si="577"/>
        <v>0</v>
      </c>
      <c r="G887" s="179">
        <f t="shared" si="577"/>
        <v>0</v>
      </c>
    </row>
    <row r="888" spans="1:7" ht="14" hidden="1" x14ac:dyDescent="0.15">
      <c r="A888" s="191">
        <v>76</v>
      </c>
      <c r="B888" s="194"/>
      <c r="C888" s="179">
        <f t="shared" ref="C888:G888" si="578">+C363*$K$3</f>
        <v>0</v>
      </c>
      <c r="D888" s="179">
        <f t="shared" si="578"/>
        <v>0</v>
      </c>
      <c r="E888" s="179">
        <f t="shared" si="578"/>
        <v>0</v>
      </c>
      <c r="F888" s="179">
        <f t="shared" si="578"/>
        <v>0</v>
      </c>
      <c r="G888" s="179">
        <f t="shared" si="578"/>
        <v>0</v>
      </c>
    </row>
    <row r="889" spans="1:7" ht="14" hidden="1" x14ac:dyDescent="0.15">
      <c r="A889" s="191">
        <v>77</v>
      </c>
      <c r="B889" s="194"/>
      <c r="C889" s="179">
        <f t="shared" ref="C889:G889" si="579">+C364*$K$3</f>
        <v>0</v>
      </c>
      <c r="D889" s="179">
        <f t="shared" si="579"/>
        <v>0</v>
      </c>
      <c r="E889" s="179">
        <f t="shared" si="579"/>
        <v>0</v>
      </c>
      <c r="F889" s="179">
        <f t="shared" si="579"/>
        <v>0</v>
      </c>
      <c r="G889" s="179">
        <f t="shared" si="579"/>
        <v>0</v>
      </c>
    </row>
    <row r="890" spans="1:7" ht="14" hidden="1" x14ac:dyDescent="0.15">
      <c r="A890" s="191">
        <v>78</v>
      </c>
      <c r="B890" s="194"/>
      <c r="C890" s="179">
        <f t="shared" ref="C890:G890" si="580">+C365*$K$3</f>
        <v>0</v>
      </c>
      <c r="D890" s="179">
        <f t="shared" si="580"/>
        <v>0</v>
      </c>
      <c r="E890" s="179">
        <f t="shared" si="580"/>
        <v>0</v>
      </c>
      <c r="F890" s="179">
        <f t="shared" si="580"/>
        <v>0</v>
      </c>
      <c r="G890" s="179">
        <f t="shared" si="580"/>
        <v>0</v>
      </c>
    </row>
    <row r="891" spans="1:7" ht="14" hidden="1" x14ac:dyDescent="0.15">
      <c r="A891" s="191">
        <v>79</v>
      </c>
      <c r="B891" s="194"/>
      <c r="C891" s="179">
        <f t="shared" ref="C891:G891" si="581">+C366*$K$3</f>
        <v>0</v>
      </c>
      <c r="D891" s="179">
        <f t="shared" si="581"/>
        <v>0</v>
      </c>
      <c r="E891" s="179">
        <f t="shared" si="581"/>
        <v>0</v>
      </c>
      <c r="F891" s="179">
        <f t="shared" si="581"/>
        <v>0</v>
      </c>
      <c r="G891" s="179">
        <f t="shared" si="581"/>
        <v>0</v>
      </c>
    </row>
    <row r="892" spans="1:7" ht="14" hidden="1" x14ac:dyDescent="0.15">
      <c r="A892" s="191">
        <v>80</v>
      </c>
      <c r="B892" s="194"/>
      <c r="C892" s="179">
        <f t="shared" ref="C892:G892" si="582">+C367*$K$3</f>
        <v>0</v>
      </c>
      <c r="D892" s="179">
        <f t="shared" si="582"/>
        <v>0</v>
      </c>
      <c r="E892" s="179">
        <f t="shared" si="582"/>
        <v>0</v>
      </c>
      <c r="F892" s="179">
        <f t="shared" si="582"/>
        <v>0</v>
      </c>
      <c r="G892" s="179">
        <f t="shared" si="582"/>
        <v>0</v>
      </c>
    </row>
    <row r="893" spans="1:7" ht="14" hidden="1" x14ac:dyDescent="0.15">
      <c r="A893" s="191">
        <v>81</v>
      </c>
      <c r="B893" s="194"/>
      <c r="C893" s="179">
        <f t="shared" ref="C893:G893" si="583">+C368*$K$3</f>
        <v>0</v>
      </c>
      <c r="D893" s="179">
        <f t="shared" si="583"/>
        <v>0</v>
      </c>
      <c r="E893" s="179">
        <f t="shared" si="583"/>
        <v>0</v>
      </c>
      <c r="F893" s="179">
        <f t="shared" si="583"/>
        <v>0</v>
      </c>
      <c r="G893" s="179">
        <f t="shared" si="583"/>
        <v>0</v>
      </c>
    </row>
    <row r="894" spans="1:7" ht="14" hidden="1" x14ac:dyDescent="0.15">
      <c r="A894" s="191">
        <v>82</v>
      </c>
      <c r="B894" s="194"/>
      <c r="C894" s="179">
        <f t="shared" ref="C894:G894" si="584">+C369*$K$3</f>
        <v>0</v>
      </c>
      <c r="D894" s="179">
        <f t="shared" si="584"/>
        <v>0</v>
      </c>
      <c r="E894" s="179">
        <f t="shared" si="584"/>
        <v>0</v>
      </c>
      <c r="F894" s="179">
        <f t="shared" si="584"/>
        <v>0</v>
      </c>
      <c r="G894" s="179">
        <f t="shared" si="584"/>
        <v>0</v>
      </c>
    </row>
    <row r="895" spans="1:7" ht="14" hidden="1" x14ac:dyDescent="0.15">
      <c r="A895" s="191">
        <v>83</v>
      </c>
      <c r="B895" s="194"/>
      <c r="C895" s="179">
        <f t="shared" ref="C895:G895" si="585">+C370*$K$3</f>
        <v>0</v>
      </c>
      <c r="D895" s="179">
        <f t="shared" si="585"/>
        <v>0</v>
      </c>
      <c r="E895" s="179">
        <f t="shared" si="585"/>
        <v>0</v>
      </c>
      <c r="F895" s="179">
        <f t="shared" si="585"/>
        <v>0</v>
      </c>
      <c r="G895" s="179">
        <f t="shared" si="585"/>
        <v>0</v>
      </c>
    </row>
    <row r="896" spans="1:7" ht="14" hidden="1" x14ac:dyDescent="0.15">
      <c r="A896" s="191">
        <v>84</v>
      </c>
      <c r="B896" s="194" t="s">
        <v>3</v>
      </c>
      <c r="C896" s="179">
        <f t="shared" ref="C896:G896" si="586">+C371*$K$3</f>
        <v>0</v>
      </c>
      <c r="D896" s="179">
        <f t="shared" si="586"/>
        <v>0</v>
      </c>
      <c r="E896" s="179">
        <f t="shared" si="586"/>
        <v>0</v>
      </c>
      <c r="F896" s="179">
        <f t="shared" si="586"/>
        <v>0</v>
      </c>
      <c r="G896" s="179">
        <f t="shared" si="586"/>
        <v>0</v>
      </c>
    </row>
    <row r="897" spans="1:14" ht="14" hidden="1" x14ac:dyDescent="0.15">
      <c r="A897" s="183">
        <v>1</v>
      </c>
      <c r="B897" s="186" t="s">
        <v>4</v>
      </c>
      <c r="C897" s="179">
        <f t="shared" ref="C897:G897" si="587">+C372*$K$3</f>
        <v>0</v>
      </c>
      <c r="D897" s="179">
        <f t="shared" si="587"/>
        <v>0</v>
      </c>
      <c r="E897" s="179">
        <f t="shared" si="587"/>
        <v>0</v>
      </c>
      <c r="F897" s="179">
        <f t="shared" si="587"/>
        <v>0</v>
      </c>
      <c r="G897" s="179">
        <f t="shared" si="587"/>
        <v>0</v>
      </c>
    </row>
    <row r="898" spans="1:14" ht="14" hidden="1" x14ac:dyDescent="0.15">
      <c r="A898" s="183">
        <v>2</v>
      </c>
      <c r="B898" s="186" t="s">
        <v>1</v>
      </c>
      <c r="C898" s="179">
        <f t="shared" ref="C898:G898" si="588">+C373*$K$3</f>
        <v>0</v>
      </c>
      <c r="D898" s="179">
        <f t="shared" si="588"/>
        <v>0</v>
      </c>
      <c r="E898" s="179">
        <f t="shared" si="588"/>
        <v>0</v>
      </c>
      <c r="F898" s="179">
        <f t="shared" si="588"/>
        <v>0</v>
      </c>
      <c r="G898" s="179">
        <f t="shared" si="588"/>
        <v>0</v>
      </c>
    </row>
    <row r="899" spans="1:14" ht="15" hidden="1" thickBot="1" x14ac:dyDescent="0.2">
      <c r="A899" s="187">
        <v>3</v>
      </c>
      <c r="B899" s="188" t="s">
        <v>5</v>
      </c>
      <c r="C899" s="179">
        <f t="shared" ref="C899:G899" si="589">+C374*$K$3</f>
        <v>0</v>
      </c>
      <c r="D899" s="179">
        <f t="shared" si="589"/>
        <v>0</v>
      </c>
      <c r="E899" s="179">
        <f t="shared" si="589"/>
        <v>0</v>
      </c>
      <c r="F899" s="179">
        <f t="shared" si="589"/>
        <v>0</v>
      </c>
      <c r="G899" s="179">
        <f t="shared" si="589"/>
        <v>0</v>
      </c>
    </row>
    <row r="900" spans="1:14" ht="14" hidden="1" thickBot="1" x14ac:dyDescent="0.2"/>
    <row r="901" spans="1:14" ht="18" hidden="1" x14ac:dyDescent="0.2">
      <c r="A901" s="248" t="s">
        <v>22</v>
      </c>
      <c r="B901" s="249"/>
      <c r="C901" s="249"/>
      <c r="D901" s="249"/>
      <c r="E901" s="249"/>
      <c r="F901" s="249"/>
      <c r="G901" s="249"/>
    </row>
    <row r="902" spans="1:14" ht="18" hidden="1" x14ac:dyDescent="0.2">
      <c r="A902" s="250" t="s">
        <v>6</v>
      </c>
      <c r="B902" s="251"/>
      <c r="C902" s="251"/>
      <c r="D902" s="251"/>
      <c r="E902" s="251"/>
      <c r="F902" s="251"/>
      <c r="G902" s="251"/>
    </row>
    <row r="903" spans="1:14" hidden="1" x14ac:dyDescent="0.15">
      <c r="A903" s="246" t="s">
        <v>0</v>
      </c>
      <c r="B903" s="247"/>
      <c r="C903" s="247"/>
      <c r="D903" s="247"/>
      <c r="E903" s="247"/>
      <c r="F903" s="247"/>
      <c r="G903" s="247"/>
    </row>
    <row r="904" spans="1:14" hidden="1" x14ac:dyDescent="0.15">
      <c r="A904" s="171" t="s">
        <v>2</v>
      </c>
      <c r="B904" s="172" t="s">
        <v>2</v>
      </c>
      <c r="C904" s="173">
        <v>0</v>
      </c>
      <c r="D904" s="173">
        <v>1000</v>
      </c>
      <c r="E904" s="173">
        <v>2000</v>
      </c>
      <c r="F904" s="170"/>
      <c r="G904" s="170"/>
      <c r="M904" s="56"/>
      <c r="N904" s="56"/>
    </row>
    <row r="905" spans="1:14" ht="15" hidden="1" x14ac:dyDescent="0.2">
      <c r="A905" s="171">
        <v>18</v>
      </c>
      <c r="B905" s="172"/>
      <c r="C905" s="174"/>
      <c r="D905" s="174"/>
      <c r="E905" s="195"/>
      <c r="F905" s="179"/>
      <c r="G905" s="179"/>
      <c r="M905" s="69"/>
      <c r="N905" s="69"/>
    </row>
    <row r="906" spans="1:14" ht="15" hidden="1" x14ac:dyDescent="0.2">
      <c r="A906" s="171">
        <v>19</v>
      </c>
      <c r="B906" s="172"/>
      <c r="C906" s="174"/>
      <c r="D906" s="174"/>
      <c r="E906" s="195"/>
      <c r="F906" s="179"/>
      <c r="G906" s="179"/>
      <c r="M906" s="69"/>
      <c r="N906" s="69"/>
    </row>
    <row r="907" spans="1:14" ht="15" hidden="1" x14ac:dyDescent="0.2">
      <c r="A907" s="171">
        <v>20</v>
      </c>
      <c r="B907" s="172"/>
      <c r="C907" s="174"/>
      <c r="D907" s="174"/>
      <c r="E907" s="195"/>
      <c r="F907" s="179"/>
      <c r="G907" s="179"/>
      <c r="M907" s="69"/>
      <c r="N907" s="69"/>
    </row>
    <row r="908" spans="1:14" ht="15" hidden="1" x14ac:dyDescent="0.2">
      <c r="A908" s="171">
        <v>21</v>
      </c>
      <c r="B908" s="172"/>
      <c r="C908" s="174"/>
      <c r="D908" s="174"/>
      <c r="E908" s="195"/>
      <c r="F908" s="179"/>
      <c r="G908" s="179"/>
      <c r="M908" s="69"/>
      <c r="N908" s="69"/>
    </row>
    <row r="909" spans="1:14" ht="15" hidden="1" x14ac:dyDescent="0.2">
      <c r="A909" s="171">
        <v>22</v>
      </c>
      <c r="B909" s="172"/>
      <c r="C909" s="174"/>
      <c r="D909" s="174"/>
      <c r="E909" s="195"/>
      <c r="F909" s="179"/>
      <c r="G909" s="179"/>
      <c r="M909" s="69"/>
      <c r="N909" s="69"/>
    </row>
    <row r="910" spans="1:14" ht="15" hidden="1" x14ac:dyDescent="0.2">
      <c r="A910" s="171">
        <v>23</v>
      </c>
      <c r="B910" s="172"/>
      <c r="C910" s="174"/>
      <c r="D910" s="174"/>
      <c r="E910" s="195"/>
      <c r="F910" s="179"/>
      <c r="G910" s="179"/>
      <c r="M910" s="69"/>
      <c r="N910" s="69"/>
    </row>
    <row r="911" spans="1:14" ht="15" hidden="1" x14ac:dyDescent="0.2">
      <c r="A911" s="171">
        <v>24</v>
      </c>
      <c r="B911" s="172"/>
      <c r="C911" s="174"/>
      <c r="D911" s="174"/>
      <c r="E911" s="195"/>
      <c r="F911" s="179"/>
      <c r="G911" s="179"/>
      <c r="M911" s="69"/>
      <c r="N911" s="69"/>
    </row>
    <row r="912" spans="1:14" ht="15" hidden="1" x14ac:dyDescent="0.2">
      <c r="A912" s="171">
        <v>25</v>
      </c>
      <c r="B912" s="172"/>
      <c r="C912" s="174"/>
      <c r="D912" s="174"/>
      <c r="E912" s="195"/>
      <c r="F912" s="179"/>
      <c r="G912" s="179"/>
      <c r="M912" s="69"/>
      <c r="N912" s="69"/>
    </row>
    <row r="913" spans="1:14" ht="15" hidden="1" x14ac:dyDescent="0.2">
      <c r="A913" s="171">
        <v>26</v>
      </c>
      <c r="B913" s="172"/>
      <c r="C913" s="174"/>
      <c r="D913" s="174"/>
      <c r="E913" s="195"/>
      <c r="F913" s="179"/>
      <c r="G913" s="179"/>
      <c r="M913" s="69"/>
      <c r="N913" s="69"/>
    </row>
    <row r="914" spans="1:14" ht="15" hidden="1" x14ac:dyDescent="0.2">
      <c r="A914" s="171">
        <v>27</v>
      </c>
      <c r="B914" s="172"/>
      <c r="C914" s="174"/>
      <c r="D914" s="174"/>
      <c r="E914" s="195"/>
      <c r="F914" s="179"/>
      <c r="G914" s="179"/>
      <c r="M914" s="69"/>
      <c r="N914" s="69"/>
    </row>
    <row r="915" spans="1:14" ht="15" hidden="1" x14ac:dyDescent="0.2">
      <c r="A915" s="171">
        <v>28</v>
      </c>
      <c r="B915" s="172"/>
      <c r="C915" s="174"/>
      <c r="D915" s="174"/>
      <c r="E915" s="195"/>
      <c r="F915" s="179"/>
      <c r="G915" s="179"/>
      <c r="M915" s="69"/>
      <c r="N915" s="69"/>
    </row>
    <row r="916" spans="1:14" ht="15" hidden="1" x14ac:dyDescent="0.2">
      <c r="A916" s="171">
        <v>29</v>
      </c>
      <c r="B916" s="172"/>
      <c r="C916" s="174"/>
      <c r="D916" s="174"/>
      <c r="E916" s="195"/>
      <c r="F916" s="179"/>
      <c r="G916" s="179"/>
      <c r="M916" s="69"/>
      <c r="N916" s="69"/>
    </row>
    <row r="917" spans="1:14" ht="15" hidden="1" x14ac:dyDescent="0.2">
      <c r="A917" s="171">
        <v>30</v>
      </c>
      <c r="B917" s="172"/>
      <c r="C917" s="174"/>
      <c r="D917" s="174"/>
      <c r="E917" s="195"/>
      <c r="F917" s="179"/>
      <c r="G917" s="179"/>
      <c r="M917" s="69"/>
      <c r="N917" s="69"/>
    </row>
    <row r="918" spans="1:14" ht="15" hidden="1" x14ac:dyDescent="0.2">
      <c r="A918" s="171">
        <v>31</v>
      </c>
      <c r="B918" s="172"/>
      <c r="C918" s="174"/>
      <c r="D918" s="174"/>
      <c r="E918" s="195"/>
      <c r="F918" s="179"/>
      <c r="G918" s="179"/>
      <c r="M918" s="69"/>
      <c r="N918" s="69"/>
    </row>
    <row r="919" spans="1:14" ht="15" hidden="1" x14ac:dyDescent="0.2">
      <c r="A919" s="171">
        <v>32</v>
      </c>
      <c r="B919" s="172"/>
      <c r="C919" s="174"/>
      <c r="D919" s="174"/>
      <c r="E919" s="195"/>
      <c r="F919" s="179"/>
      <c r="G919" s="179"/>
      <c r="M919" s="69"/>
      <c r="N919" s="69"/>
    </row>
    <row r="920" spans="1:14" ht="15" hidden="1" x14ac:dyDescent="0.2">
      <c r="A920" s="171">
        <v>33</v>
      </c>
      <c r="B920" s="172"/>
      <c r="C920" s="174"/>
      <c r="D920" s="174"/>
      <c r="E920" s="195"/>
      <c r="F920" s="179"/>
      <c r="G920" s="179"/>
      <c r="M920" s="69"/>
      <c r="N920" s="69"/>
    </row>
    <row r="921" spans="1:14" ht="15" hidden="1" x14ac:dyDescent="0.2">
      <c r="A921" s="171">
        <v>34</v>
      </c>
      <c r="B921" s="172"/>
      <c r="C921" s="174"/>
      <c r="D921" s="174"/>
      <c r="E921" s="195"/>
      <c r="F921" s="179"/>
      <c r="G921" s="179"/>
      <c r="M921" s="69"/>
      <c r="N921" s="69"/>
    </row>
    <row r="922" spans="1:14" ht="15" hidden="1" x14ac:dyDescent="0.2">
      <c r="A922" s="171">
        <v>35</v>
      </c>
      <c r="B922" s="172"/>
      <c r="C922" s="174"/>
      <c r="D922" s="174"/>
      <c r="E922" s="195"/>
      <c r="F922" s="179"/>
      <c r="G922" s="179"/>
      <c r="M922" s="69"/>
      <c r="N922" s="69"/>
    </row>
    <row r="923" spans="1:14" ht="15" hidden="1" x14ac:dyDescent="0.2">
      <c r="A923" s="171">
        <v>36</v>
      </c>
      <c r="B923" s="172"/>
      <c r="C923" s="174"/>
      <c r="D923" s="174"/>
      <c r="E923" s="195"/>
      <c r="F923" s="179"/>
      <c r="G923" s="179"/>
      <c r="M923" s="69"/>
      <c r="N923" s="69"/>
    </row>
    <row r="924" spans="1:14" ht="15" hidden="1" x14ac:dyDescent="0.2">
      <c r="A924" s="171">
        <v>37</v>
      </c>
      <c r="B924" s="172"/>
      <c r="C924" s="174"/>
      <c r="D924" s="174"/>
      <c r="E924" s="195"/>
      <c r="F924" s="179"/>
      <c r="G924" s="179"/>
      <c r="M924" s="69"/>
      <c r="N924" s="69"/>
    </row>
    <row r="925" spans="1:14" ht="15" hidden="1" x14ac:dyDescent="0.2">
      <c r="A925" s="171">
        <v>38</v>
      </c>
      <c r="B925" s="172"/>
      <c r="C925" s="174"/>
      <c r="D925" s="174"/>
      <c r="E925" s="195"/>
      <c r="F925" s="179"/>
      <c r="G925" s="179"/>
      <c r="M925" s="69"/>
      <c r="N925" s="69"/>
    </row>
    <row r="926" spans="1:14" ht="15" hidden="1" x14ac:dyDescent="0.2">
      <c r="A926" s="171">
        <v>39</v>
      </c>
      <c r="B926" s="172"/>
      <c r="C926" s="174"/>
      <c r="D926" s="174"/>
      <c r="E926" s="195"/>
      <c r="F926" s="179"/>
      <c r="G926" s="179"/>
      <c r="M926" s="69"/>
      <c r="N926" s="69"/>
    </row>
    <row r="927" spans="1:14" ht="15" hidden="1" x14ac:dyDescent="0.2">
      <c r="A927" s="171">
        <v>40</v>
      </c>
      <c r="B927" s="172"/>
      <c r="C927" s="174"/>
      <c r="D927" s="174"/>
      <c r="E927" s="195"/>
      <c r="F927" s="179"/>
      <c r="G927" s="179"/>
      <c r="M927" s="69"/>
      <c r="N927" s="69"/>
    </row>
    <row r="928" spans="1:14" ht="15" hidden="1" x14ac:dyDescent="0.2">
      <c r="A928" s="171">
        <v>41</v>
      </c>
      <c r="B928" s="172"/>
      <c r="C928" s="174"/>
      <c r="D928" s="174"/>
      <c r="E928" s="195"/>
      <c r="F928" s="179"/>
      <c r="G928" s="179"/>
      <c r="M928" s="69"/>
      <c r="N928" s="69"/>
    </row>
    <row r="929" spans="1:14" ht="15" hidden="1" x14ac:dyDescent="0.2">
      <c r="A929" s="171">
        <v>42</v>
      </c>
      <c r="B929" s="172"/>
      <c r="C929" s="174"/>
      <c r="D929" s="174"/>
      <c r="E929" s="195"/>
      <c r="F929" s="179"/>
      <c r="G929" s="179"/>
      <c r="M929" s="69"/>
      <c r="N929" s="69"/>
    </row>
    <row r="930" spans="1:14" ht="15" hidden="1" x14ac:dyDescent="0.2">
      <c r="A930" s="171">
        <v>43</v>
      </c>
      <c r="B930" s="172"/>
      <c r="C930" s="174"/>
      <c r="D930" s="174"/>
      <c r="E930" s="195"/>
      <c r="F930" s="179"/>
      <c r="G930" s="179"/>
      <c r="M930" s="69"/>
      <c r="N930" s="69"/>
    </row>
    <row r="931" spans="1:14" ht="15" hidden="1" x14ac:dyDescent="0.2">
      <c r="A931" s="171">
        <v>44</v>
      </c>
      <c r="B931" s="172"/>
      <c r="C931" s="174"/>
      <c r="D931" s="174"/>
      <c r="E931" s="195"/>
      <c r="F931" s="179"/>
      <c r="G931" s="179"/>
      <c r="M931" s="69"/>
      <c r="N931" s="69"/>
    </row>
    <row r="932" spans="1:14" ht="15" hidden="1" x14ac:dyDescent="0.2">
      <c r="A932" s="171">
        <v>45</v>
      </c>
      <c r="B932" s="172"/>
      <c r="C932" s="174"/>
      <c r="D932" s="174"/>
      <c r="E932" s="195"/>
      <c r="F932" s="179"/>
      <c r="G932" s="179"/>
      <c r="M932" s="69"/>
      <c r="N932" s="69"/>
    </row>
    <row r="933" spans="1:14" ht="15" hidden="1" x14ac:dyDescent="0.2">
      <c r="A933" s="171">
        <v>46</v>
      </c>
      <c r="B933" s="172"/>
      <c r="C933" s="174"/>
      <c r="D933" s="174"/>
      <c r="E933" s="195"/>
      <c r="F933" s="179"/>
      <c r="G933" s="179"/>
      <c r="M933" s="69"/>
      <c r="N933" s="69"/>
    </row>
    <row r="934" spans="1:14" ht="15" hidden="1" x14ac:dyDescent="0.2">
      <c r="A934" s="171">
        <v>47</v>
      </c>
      <c r="B934" s="172"/>
      <c r="C934" s="174"/>
      <c r="D934" s="174"/>
      <c r="E934" s="195"/>
      <c r="F934" s="179"/>
      <c r="G934" s="179"/>
      <c r="M934" s="69"/>
      <c r="N934" s="69"/>
    </row>
    <row r="935" spans="1:14" ht="15" hidden="1" x14ac:dyDescent="0.2">
      <c r="A935" s="171">
        <v>48</v>
      </c>
      <c r="B935" s="172"/>
      <c r="C935" s="174"/>
      <c r="D935" s="174"/>
      <c r="E935" s="195"/>
      <c r="F935" s="179"/>
      <c r="G935" s="179"/>
      <c r="M935" s="69"/>
      <c r="N935" s="69"/>
    </row>
    <row r="936" spans="1:14" ht="15" hidden="1" x14ac:dyDescent="0.2">
      <c r="A936" s="171">
        <v>49</v>
      </c>
      <c r="B936" s="172"/>
      <c r="C936" s="174"/>
      <c r="D936" s="174"/>
      <c r="E936" s="195"/>
      <c r="F936" s="179"/>
      <c r="G936" s="179"/>
      <c r="M936" s="69"/>
      <c r="N936" s="69"/>
    </row>
    <row r="937" spans="1:14" ht="15" hidden="1" x14ac:dyDescent="0.2">
      <c r="A937" s="171">
        <v>50</v>
      </c>
      <c r="B937" s="172"/>
      <c r="C937" s="174"/>
      <c r="D937" s="174"/>
      <c r="E937" s="195"/>
      <c r="F937" s="179"/>
      <c r="G937" s="179"/>
      <c r="M937" s="69"/>
      <c r="N937" s="69"/>
    </row>
    <row r="938" spans="1:14" ht="15" hidden="1" x14ac:dyDescent="0.2">
      <c r="A938" s="171">
        <v>51</v>
      </c>
      <c r="B938" s="172"/>
      <c r="C938" s="174"/>
      <c r="D938" s="174"/>
      <c r="E938" s="195"/>
      <c r="F938" s="179"/>
      <c r="G938" s="179"/>
      <c r="M938" s="69"/>
      <c r="N938" s="69"/>
    </row>
    <row r="939" spans="1:14" ht="15" hidden="1" x14ac:dyDescent="0.2">
      <c r="A939" s="171">
        <v>52</v>
      </c>
      <c r="B939" s="172"/>
      <c r="C939" s="174"/>
      <c r="D939" s="174"/>
      <c r="E939" s="195"/>
      <c r="F939" s="179"/>
      <c r="G939" s="179"/>
      <c r="M939" s="69"/>
      <c r="N939" s="69"/>
    </row>
    <row r="940" spans="1:14" ht="15" hidden="1" x14ac:dyDescent="0.2">
      <c r="A940" s="171">
        <v>53</v>
      </c>
      <c r="B940" s="172"/>
      <c r="C940" s="174"/>
      <c r="D940" s="174"/>
      <c r="E940" s="195"/>
      <c r="F940" s="179"/>
      <c r="G940" s="179"/>
      <c r="M940" s="69"/>
      <c r="N940" s="69"/>
    </row>
    <row r="941" spans="1:14" ht="15" hidden="1" x14ac:dyDescent="0.2">
      <c r="A941" s="171">
        <v>54</v>
      </c>
      <c r="B941" s="175"/>
      <c r="C941" s="174"/>
      <c r="D941" s="174"/>
      <c r="E941" s="195"/>
      <c r="F941" s="179"/>
      <c r="G941" s="179"/>
      <c r="M941" s="69"/>
      <c r="N941" s="69"/>
    </row>
    <row r="942" spans="1:14" ht="15" hidden="1" x14ac:dyDescent="0.2">
      <c r="A942" s="171">
        <v>55</v>
      </c>
      <c r="B942" s="175"/>
      <c r="C942" s="174"/>
      <c r="D942" s="174"/>
      <c r="E942" s="195"/>
      <c r="F942" s="179"/>
      <c r="G942" s="179"/>
      <c r="M942" s="69"/>
      <c r="N942" s="69"/>
    </row>
    <row r="943" spans="1:14" ht="15" hidden="1" x14ac:dyDescent="0.2">
      <c r="A943" s="171">
        <v>56</v>
      </c>
      <c r="B943" s="175"/>
      <c r="C943" s="174"/>
      <c r="D943" s="174"/>
      <c r="E943" s="195"/>
      <c r="F943" s="179"/>
      <c r="G943" s="179"/>
      <c r="M943" s="69"/>
      <c r="N943" s="69"/>
    </row>
    <row r="944" spans="1:14" ht="15" hidden="1" x14ac:dyDescent="0.2">
      <c r="A944" s="171">
        <v>57</v>
      </c>
      <c r="B944" s="175"/>
      <c r="C944" s="174"/>
      <c r="D944" s="174"/>
      <c r="E944" s="195"/>
      <c r="F944" s="179"/>
      <c r="G944" s="179"/>
      <c r="M944" s="69"/>
      <c r="N944" s="69"/>
    </row>
    <row r="945" spans="1:14" ht="15" hidden="1" x14ac:dyDescent="0.2">
      <c r="A945" s="171">
        <v>58</v>
      </c>
      <c r="B945" s="175"/>
      <c r="C945" s="174"/>
      <c r="D945" s="174"/>
      <c r="E945" s="195"/>
      <c r="F945" s="179"/>
      <c r="G945" s="179"/>
      <c r="M945" s="69"/>
      <c r="N945" s="69"/>
    </row>
    <row r="946" spans="1:14" ht="15" hidden="1" x14ac:dyDescent="0.2">
      <c r="A946" s="171">
        <v>59</v>
      </c>
      <c r="B946" s="175"/>
      <c r="C946" s="174"/>
      <c r="D946" s="174"/>
      <c r="E946" s="195"/>
      <c r="F946" s="179"/>
      <c r="G946" s="179"/>
      <c r="M946" s="69"/>
      <c r="N946" s="69"/>
    </row>
    <row r="947" spans="1:14" ht="15" hidden="1" x14ac:dyDescent="0.2">
      <c r="A947" s="171">
        <v>60</v>
      </c>
      <c r="B947" s="175"/>
      <c r="C947" s="174"/>
      <c r="D947" s="174"/>
      <c r="E947" s="195"/>
      <c r="F947" s="179"/>
      <c r="G947" s="179"/>
      <c r="M947" s="69"/>
      <c r="N947" s="69"/>
    </row>
    <row r="948" spans="1:14" ht="15" hidden="1" x14ac:dyDescent="0.2">
      <c r="A948" s="171">
        <v>61</v>
      </c>
      <c r="B948" s="175"/>
      <c r="C948" s="174"/>
      <c r="D948" s="174"/>
      <c r="E948" s="195"/>
      <c r="F948" s="179"/>
      <c r="G948" s="179"/>
      <c r="M948" s="69"/>
      <c r="N948" s="69"/>
    </row>
    <row r="949" spans="1:14" ht="15" hidden="1" x14ac:dyDescent="0.2">
      <c r="A949" s="171">
        <v>62</v>
      </c>
      <c r="B949" s="175"/>
      <c r="C949" s="174"/>
      <c r="D949" s="174"/>
      <c r="E949" s="195"/>
      <c r="F949" s="179"/>
      <c r="G949" s="179"/>
      <c r="M949" s="69"/>
      <c r="N949" s="69"/>
    </row>
    <row r="950" spans="1:14" ht="15" hidden="1" x14ac:dyDescent="0.2">
      <c r="A950" s="171">
        <v>63</v>
      </c>
      <c r="B950" s="175"/>
      <c r="C950" s="174"/>
      <c r="D950" s="174"/>
      <c r="E950" s="195"/>
      <c r="F950" s="179"/>
      <c r="G950" s="179"/>
      <c r="M950" s="69"/>
      <c r="N950" s="69"/>
    </row>
    <row r="951" spans="1:14" ht="15" hidden="1" x14ac:dyDescent="0.2">
      <c r="A951" s="171">
        <v>64</v>
      </c>
      <c r="B951" s="175"/>
      <c r="C951" s="174"/>
      <c r="D951" s="174"/>
      <c r="E951" s="195"/>
      <c r="F951" s="179"/>
      <c r="G951" s="179"/>
      <c r="M951" s="69"/>
      <c r="N951" s="69"/>
    </row>
    <row r="952" spans="1:14" ht="15" hidden="1" x14ac:dyDescent="0.2">
      <c r="A952" s="171">
        <v>65</v>
      </c>
      <c r="B952" s="175"/>
      <c r="C952" s="174"/>
      <c r="D952" s="174"/>
      <c r="E952" s="195"/>
      <c r="F952" s="179"/>
      <c r="G952" s="179"/>
      <c r="M952" s="69"/>
      <c r="N952" s="69"/>
    </row>
    <row r="953" spans="1:14" ht="15" hidden="1" x14ac:dyDescent="0.2">
      <c r="A953" s="171">
        <v>66</v>
      </c>
      <c r="B953" s="175"/>
      <c r="C953" s="174"/>
      <c r="D953" s="174"/>
      <c r="E953" s="195"/>
      <c r="F953" s="179"/>
      <c r="G953" s="179"/>
      <c r="M953" s="69"/>
      <c r="N953" s="69"/>
    </row>
    <row r="954" spans="1:14" ht="15" hidden="1" x14ac:dyDescent="0.2">
      <c r="A954" s="171">
        <v>67</v>
      </c>
      <c r="B954" s="175"/>
      <c r="C954" s="174"/>
      <c r="D954" s="174"/>
      <c r="E954" s="195"/>
      <c r="F954" s="179"/>
      <c r="G954" s="179"/>
      <c r="M954" s="69"/>
      <c r="N954" s="69"/>
    </row>
    <row r="955" spans="1:14" ht="15" hidden="1" x14ac:dyDescent="0.2">
      <c r="A955" s="171">
        <v>68</v>
      </c>
      <c r="B955" s="175"/>
      <c r="C955" s="174"/>
      <c r="D955" s="174"/>
      <c r="E955" s="195"/>
      <c r="F955" s="179"/>
      <c r="G955" s="179"/>
      <c r="M955" s="69"/>
      <c r="N955" s="69"/>
    </row>
    <row r="956" spans="1:14" ht="15" hidden="1" x14ac:dyDescent="0.2">
      <c r="A956" s="171">
        <v>69</v>
      </c>
      <c r="B956" s="175"/>
      <c r="C956" s="174"/>
      <c r="D956" s="174"/>
      <c r="E956" s="195"/>
      <c r="F956" s="179"/>
      <c r="G956" s="179"/>
      <c r="M956" s="69"/>
      <c r="N956" s="69"/>
    </row>
    <row r="957" spans="1:14" ht="15" hidden="1" x14ac:dyDescent="0.2">
      <c r="A957" s="171">
        <v>70</v>
      </c>
      <c r="B957" s="175"/>
      <c r="C957" s="174"/>
      <c r="D957" s="174"/>
      <c r="E957" s="195"/>
      <c r="F957" s="179"/>
      <c r="G957" s="179"/>
      <c r="M957" s="69"/>
      <c r="N957" s="69"/>
    </row>
    <row r="958" spans="1:14" ht="15" hidden="1" x14ac:dyDescent="0.2">
      <c r="A958" s="171">
        <v>71</v>
      </c>
      <c r="B958" s="175"/>
      <c r="C958" s="174"/>
      <c r="D958" s="174"/>
      <c r="E958" s="195"/>
      <c r="F958" s="179"/>
      <c r="G958" s="179"/>
      <c r="M958" s="69"/>
      <c r="N958" s="69"/>
    </row>
    <row r="959" spans="1:14" ht="15" hidden="1" x14ac:dyDescent="0.2">
      <c r="A959" s="171">
        <v>72</v>
      </c>
      <c r="B959" s="175"/>
      <c r="C959" s="174"/>
      <c r="D959" s="174"/>
      <c r="E959" s="195"/>
      <c r="F959" s="179"/>
      <c r="G959" s="179"/>
      <c r="M959" s="69"/>
      <c r="N959" s="69"/>
    </row>
    <row r="960" spans="1:14" ht="15" hidden="1" x14ac:dyDescent="0.2">
      <c r="A960" s="171">
        <v>73</v>
      </c>
      <c r="B960" s="175"/>
      <c r="C960" s="174"/>
      <c r="D960" s="174"/>
      <c r="E960" s="195"/>
      <c r="F960" s="179"/>
      <c r="G960" s="179"/>
      <c r="M960" s="69"/>
      <c r="N960" s="69"/>
    </row>
    <row r="961" spans="1:14" ht="15" hidden="1" x14ac:dyDescent="0.2">
      <c r="A961" s="171">
        <v>74</v>
      </c>
      <c r="B961" s="175"/>
      <c r="C961" s="174"/>
      <c r="D961" s="174"/>
      <c r="E961" s="195"/>
      <c r="F961" s="179"/>
      <c r="G961" s="179"/>
      <c r="M961" s="69"/>
      <c r="N961" s="69"/>
    </row>
    <row r="962" spans="1:14" ht="15" hidden="1" x14ac:dyDescent="0.2">
      <c r="A962" s="171">
        <v>75</v>
      </c>
      <c r="B962" s="175"/>
      <c r="C962" s="174"/>
      <c r="D962" s="174"/>
      <c r="E962" s="195"/>
      <c r="F962" s="179"/>
      <c r="G962" s="179"/>
      <c r="M962" s="69"/>
      <c r="N962" s="69"/>
    </row>
    <row r="963" spans="1:14" ht="15" hidden="1" x14ac:dyDescent="0.2">
      <c r="A963" s="171">
        <v>76</v>
      </c>
      <c r="B963" s="175"/>
      <c r="C963" s="174"/>
      <c r="D963" s="174"/>
      <c r="E963" s="195"/>
      <c r="F963" s="179"/>
      <c r="G963" s="179"/>
      <c r="M963" s="69"/>
      <c r="N963" s="69"/>
    </row>
    <row r="964" spans="1:14" ht="15" hidden="1" x14ac:dyDescent="0.2">
      <c r="A964" s="171">
        <v>77</v>
      </c>
      <c r="B964" s="175"/>
      <c r="C964" s="174"/>
      <c r="D964" s="174"/>
      <c r="E964" s="195"/>
      <c r="F964" s="179"/>
      <c r="G964" s="179"/>
      <c r="M964" s="69"/>
      <c r="N964" s="69"/>
    </row>
    <row r="965" spans="1:14" ht="15" hidden="1" x14ac:dyDescent="0.2">
      <c r="A965" s="171">
        <v>78</v>
      </c>
      <c r="B965" s="175"/>
      <c r="C965" s="174"/>
      <c r="D965" s="174"/>
      <c r="E965" s="195"/>
      <c r="F965" s="179"/>
      <c r="G965" s="179"/>
      <c r="M965" s="69"/>
      <c r="N965" s="69"/>
    </row>
    <row r="966" spans="1:14" ht="15" hidden="1" x14ac:dyDescent="0.2">
      <c r="A966" s="171">
        <v>79</v>
      </c>
      <c r="B966" s="175"/>
      <c r="C966" s="174"/>
      <c r="D966" s="174"/>
      <c r="E966" s="195"/>
      <c r="F966" s="179"/>
      <c r="G966" s="179"/>
      <c r="M966" s="69"/>
      <c r="N966" s="69"/>
    </row>
    <row r="967" spans="1:14" ht="15" hidden="1" x14ac:dyDescent="0.2">
      <c r="A967" s="171">
        <v>80</v>
      </c>
      <c r="B967" s="175"/>
      <c r="C967" s="174"/>
      <c r="D967" s="174"/>
      <c r="E967" s="195"/>
      <c r="F967" s="179"/>
      <c r="G967" s="179"/>
      <c r="M967" s="69"/>
      <c r="N967" s="69"/>
    </row>
    <row r="968" spans="1:14" ht="15" hidden="1" x14ac:dyDescent="0.2">
      <c r="A968" s="171">
        <v>81</v>
      </c>
      <c r="B968" s="175"/>
      <c r="C968" s="174"/>
      <c r="D968" s="174"/>
      <c r="E968" s="195"/>
      <c r="F968" s="179"/>
      <c r="G968" s="179"/>
      <c r="M968" s="69"/>
      <c r="N968" s="69"/>
    </row>
    <row r="969" spans="1:14" ht="15" hidden="1" x14ac:dyDescent="0.2">
      <c r="A969" s="171">
        <v>82</v>
      </c>
      <c r="B969" s="175"/>
      <c r="C969" s="174"/>
      <c r="D969" s="174"/>
      <c r="E969" s="195"/>
      <c r="F969" s="179"/>
      <c r="G969" s="179"/>
      <c r="M969" s="69"/>
      <c r="N969" s="69"/>
    </row>
    <row r="970" spans="1:14" ht="15" hidden="1" x14ac:dyDescent="0.2">
      <c r="A970" s="171">
        <v>83</v>
      </c>
      <c r="B970" s="175"/>
      <c r="C970" s="174"/>
      <c r="D970" s="174"/>
      <c r="E970" s="195"/>
      <c r="F970" s="179"/>
      <c r="G970" s="179"/>
      <c r="M970" s="69"/>
      <c r="N970" s="69"/>
    </row>
    <row r="971" spans="1:14" ht="15" hidden="1" x14ac:dyDescent="0.2">
      <c r="A971" s="171">
        <v>84</v>
      </c>
      <c r="B971" s="175" t="s">
        <v>3</v>
      </c>
      <c r="C971" s="174"/>
      <c r="D971" s="174"/>
      <c r="E971" s="195"/>
      <c r="F971" s="179"/>
      <c r="G971" s="179"/>
      <c r="M971" s="69"/>
      <c r="N971" s="69"/>
    </row>
    <row r="972" spans="1:14" ht="15" hidden="1" x14ac:dyDescent="0.2">
      <c r="A972" s="171">
        <v>1</v>
      </c>
      <c r="B972" s="175" t="s">
        <v>4</v>
      </c>
      <c r="C972" s="174"/>
      <c r="D972" s="174"/>
      <c r="E972" s="195"/>
      <c r="F972" s="180"/>
      <c r="G972" s="180"/>
      <c r="M972" s="67"/>
      <c r="N972" s="67"/>
    </row>
    <row r="973" spans="1:14" ht="15" hidden="1" x14ac:dyDescent="0.2">
      <c r="A973" s="171">
        <v>2</v>
      </c>
      <c r="B973" s="175" t="s">
        <v>1</v>
      </c>
      <c r="C973" s="174"/>
      <c r="D973" s="174"/>
      <c r="E973" s="195"/>
      <c r="F973" s="179"/>
      <c r="G973" s="179"/>
      <c r="M973" s="69"/>
      <c r="N973" s="69"/>
    </row>
    <row r="974" spans="1:14" ht="15" hidden="1" x14ac:dyDescent="0.2">
      <c r="A974" s="171">
        <v>3</v>
      </c>
      <c r="B974" s="175" t="s">
        <v>5</v>
      </c>
      <c r="C974" s="174"/>
      <c r="D974" s="174"/>
      <c r="E974" s="195"/>
      <c r="F974" s="179"/>
      <c r="G974" s="179"/>
      <c r="M974" s="69"/>
      <c r="N974" s="69"/>
    </row>
    <row r="975" spans="1:14" hidden="1" x14ac:dyDescent="0.15">
      <c r="A975" s="14"/>
      <c r="B975" s="18"/>
      <c r="C975" s="19"/>
      <c r="D975" s="19"/>
      <c r="E975" s="19"/>
      <c r="F975" s="19"/>
      <c r="G975" s="19"/>
    </row>
    <row r="976" spans="1:14" ht="18" hidden="1" x14ac:dyDescent="0.2">
      <c r="A976" s="250" t="s">
        <v>23</v>
      </c>
      <c r="B976" s="251"/>
      <c r="C976" s="251"/>
      <c r="D976" s="251"/>
      <c r="E976" s="251"/>
      <c r="F976" s="251"/>
      <c r="G976" s="251"/>
    </row>
    <row r="977" spans="1:7" hidden="1" x14ac:dyDescent="0.15">
      <c r="A977" s="246" t="s">
        <v>0</v>
      </c>
      <c r="B977" s="247"/>
      <c r="C977" s="247"/>
      <c r="D977" s="247"/>
      <c r="E977" s="247"/>
      <c r="F977" s="247"/>
      <c r="G977" s="247"/>
    </row>
    <row r="978" spans="1:7" hidden="1" x14ac:dyDescent="0.15">
      <c r="A978" s="171" t="s">
        <v>2</v>
      </c>
      <c r="B978" s="172" t="s">
        <v>2</v>
      </c>
      <c r="C978" s="173">
        <v>0</v>
      </c>
      <c r="D978" s="173">
        <v>1000</v>
      </c>
      <c r="E978" s="173">
        <v>2000</v>
      </c>
      <c r="F978" s="170"/>
      <c r="G978" s="170"/>
    </row>
    <row r="979" spans="1:7" hidden="1" x14ac:dyDescent="0.15">
      <c r="A979" s="171">
        <v>18</v>
      </c>
      <c r="B979" s="175"/>
      <c r="C979" s="178">
        <f>C905*K2</f>
        <v>0</v>
      </c>
      <c r="D979" s="178">
        <f t="shared" ref="D979:G979" si="590">+D905*$K$2</f>
        <v>0</v>
      </c>
      <c r="E979" s="178">
        <f t="shared" si="590"/>
        <v>0</v>
      </c>
      <c r="F979" s="178">
        <f t="shared" si="590"/>
        <v>0</v>
      </c>
      <c r="G979" s="178">
        <f t="shared" si="590"/>
        <v>0</v>
      </c>
    </row>
    <row r="980" spans="1:7" hidden="1" x14ac:dyDescent="0.15">
      <c r="A980" s="171">
        <v>19</v>
      </c>
      <c r="B980" s="175"/>
      <c r="C980" s="178">
        <f t="shared" ref="C980:G980" si="591">+C906*$K$2</f>
        <v>0</v>
      </c>
      <c r="D980" s="178">
        <f t="shared" si="591"/>
        <v>0</v>
      </c>
      <c r="E980" s="178">
        <f t="shared" si="591"/>
        <v>0</v>
      </c>
      <c r="F980" s="178">
        <f t="shared" si="591"/>
        <v>0</v>
      </c>
      <c r="G980" s="178">
        <f t="shared" si="591"/>
        <v>0</v>
      </c>
    </row>
    <row r="981" spans="1:7" hidden="1" x14ac:dyDescent="0.15">
      <c r="A981" s="171">
        <v>20</v>
      </c>
      <c r="B981" s="175"/>
      <c r="C981" s="178">
        <f t="shared" ref="C981:G981" si="592">+C907*$K$2</f>
        <v>0</v>
      </c>
      <c r="D981" s="178">
        <f t="shared" si="592"/>
        <v>0</v>
      </c>
      <c r="E981" s="178">
        <f t="shared" si="592"/>
        <v>0</v>
      </c>
      <c r="F981" s="178">
        <f t="shared" si="592"/>
        <v>0</v>
      </c>
      <c r="G981" s="178">
        <f t="shared" si="592"/>
        <v>0</v>
      </c>
    </row>
    <row r="982" spans="1:7" hidden="1" x14ac:dyDescent="0.15">
      <c r="A982" s="171">
        <v>21</v>
      </c>
      <c r="B982" s="175"/>
      <c r="C982" s="178">
        <f t="shared" ref="C982:G982" si="593">+C908*$K$2</f>
        <v>0</v>
      </c>
      <c r="D982" s="178">
        <f t="shared" si="593"/>
        <v>0</v>
      </c>
      <c r="E982" s="178">
        <f t="shared" si="593"/>
        <v>0</v>
      </c>
      <c r="F982" s="178">
        <f t="shared" si="593"/>
        <v>0</v>
      </c>
      <c r="G982" s="178">
        <f t="shared" si="593"/>
        <v>0</v>
      </c>
    </row>
    <row r="983" spans="1:7" hidden="1" x14ac:dyDescent="0.15">
      <c r="A983" s="171">
        <v>22</v>
      </c>
      <c r="B983" s="175"/>
      <c r="C983" s="178">
        <f t="shared" ref="C983:G983" si="594">+C909*$K$2</f>
        <v>0</v>
      </c>
      <c r="D983" s="178">
        <f t="shared" si="594"/>
        <v>0</v>
      </c>
      <c r="E983" s="178">
        <f t="shared" si="594"/>
        <v>0</v>
      </c>
      <c r="F983" s="178">
        <f t="shared" si="594"/>
        <v>0</v>
      </c>
      <c r="G983" s="178">
        <f t="shared" si="594"/>
        <v>0</v>
      </c>
    </row>
    <row r="984" spans="1:7" hidden="1" x14ac:dyDescent="0.15">
      <c r="A984" s="171">
        <v>23</v>
      </c>
      <c r="B984" s="175"/>
      <c r="C984" s="178">
        <f t="shared" ref="C984:G984" si="595">+C910*$K$2</f>
        <v>0</v>
      </c>
      <c r="D984" s="178">
        <f t="shared" si="595"/>
        <v>0</v>
      </c>
      <c r="E984" s="178">
        <f t="shared" si="595"/>
        <v>0</v>
      </c>
      <c r="F984" s="178">
        <f t="shared" si="595"/>
        <v>0</v>
      </c>
      <c r="G984" s="178">
        <f t="shared" si="595"/>
        <v>0</v>
      </c>
    </row>
    <row r="985" spans="1:7" hidden="1" x14ac:dyDescent="0.15">
      <c r="A985" s="171">
        <v>24</v>
      </c>
      <c r="B985" s="175"/>
      <c r="C985" s="178">
        <f t="shared" ref="C985:G985" si="596">+C911*$K$2</f>
        <v>0</v>
      </c>
      <c r="D985" s="178">
        <f t="shared" si="596"/>
        <v>0</v>
      </c>
      <c r="E985" s="178">
        <f t="shared" si="596"/>
        <v>0</v>
      </c>
      <c r="F985" s="178">
        <f t="shared" si="596"/>
        <v>0</v>
      </c>
      <c r="G985" s="178">
        <f t="shared" si="596"/>
        <v>0</v>
      </c>
    </row>
    <row r="986" spans="1:7" hidden="1" x14ac:dyDescent="0.15">
      <c r="A986" s="171">
        <v>25</v>
      </c>
      <c r="B986" s="175"/>
      <c r="C986" s="178">
        <f t="shared" ref="C986:G986" si="597">+C912*$K$2</f>
        <v>0</v>
      </c>
      <c r="D986" s="178">
        <f t="shared" si="597"/>
        <v>0</v>
      </c>
      <c r="E986" s="178">
        <f t="shared" si="597"/>
        <v>0</v>
      </c>
      <c r="F986" s="178">
        <f t="shared" si="597"/>
        <v>0</v>
      </c>
      <c r="G986" s="178">
        <f t="shared" si="597"/>
        <v>0</v>
      </c>
    </row>
    <row r="987" spans="1:7" hidden="1" x14ac:dyDescent="0.15">
      <c r="A987" s="171">
        <v>26</v>
      </c>
      <c r="B987" s="175"/>
      <c r="C987" s="178">
        <f t="shared" ref="C987:G987" si="598">+C913*$K$2</f>
        <v>0</v>
      </c>
      <c r="D987" s="178">
        <f t="shared" si="598"/>
        <v>0</v>
      </c>
      <c r="E987" s="178">
        <f t="shared" si="598"/>
        <v>0</v>
      </c>
      <c r="F987" s="178">
        <f t="shared" si="598"/>
        <v>0</v>
      </c>
      <c r="G987" s="178">
        <f t="shared" si="598"/>
        <v>0</v>
      </c>
    </row>
    <row r="988" spans="1:7" hidden="1" x14ac:dyDescent="0.15">
      <c r="A988" s="171">
        <v>27</v>
      </c>
      <c r="B988" s="175"/>
      <c r="C988" s="178">
        <f t="shared" ref="C988:G988" si="599">+C914*$K$2</f>
        <v>0</v>
      </c>
      <c r="D988" s="178">
        <f t="shared" si="599"/>
        <v>0</v>
      </c>
      <c r="E988" s="178">
        <f t="shared" si="599"/>
        <v>0</v>
      </c>
      <c r="F988" s="178">
        <f t="shared" si="599"/>
        <v>0</v>
      </c>
      <c r="G988" s="178">
        <f t="shared" si="599"/>
        <v>0</v>
      </c>
    </row>
    <row r="989" spans="1:7" hidden="1" x14ac:dyDescent="0.15">
      <c r="A989" s="171">
        <v>28</v>
      </c>
      <c r="B989" s="175"/>
      <c r="C989" s="178">
        <f t="shared" ref="C989:G989" si="600">+C915*$K$2</f>
        <v>0</v>
      </c>
      <c r="D989" s="178">
        <f t="shared" si="600"/>
        <v>0</v>
      </c>
      <c r="E989" s="178">
        <f t="shared" si="600"/>
        <v>0</v>
      </c>
      <c r="F989" s="178">
        <f t="shared" si="600"/>
        <v>0</v>
      </c>
      <c r="G989" s="178">
        <f t="shared" si="600"/>
        <v>0</v>
      </c>
    </row>
    <row r="990" spans="1:7" hidden="1" x14ac:dyDescent="0.15">
      <c r="A990" s="171">
        <v>29</v>
      </c>
      <c r="B990" s="175"/>
      <c r="C990" s="178">
        <f t="shared" ref="C990:G990" si="601">+C916*$K$2</f>
        <v>0</v>
      </c>
      <c r="D990" s="178">
        <f t="shared" si="601"/>
        <v>0</v>
      </c>
      <c r="E990" s="178">
        <f t="shared" si="601"/>
        <v>0</v>
      </c>
      <c r="F990" s="178">
        <f t="shared" si="601"/>
        <v>0</v>
      </c>
      <c r="G990" s="178">
        <f t="shared" si="601"/>
        <v>0</v>
      </c>
    </row>
    <row r="991" spans="1:7" hidden="1" x14ac:dyDescent="0.15">
      <c r="A991" s="171">
        <v>30</v>
      </c>
      <c r="B991" s="175"/>
      <c r="C991" s="178">
        <f t="shared" ref="C991:G991" si="602">+C917*$K$2</f>
        <v>0</v>
      </c>
      <c r="D991" s="178">
        <f t="shared" si="602"/>
        <v>0</v>
      </c>
      <c r="E991" s="178">
        <f t="shared" si="602"/>
        <v>0</v>
      </c>
      <c r="F991" s="178">
        <f t="shared" si="602"/>
        <v>0</v>
      </c>
      <c r="G991" s="178">
        <f t="shared" si="602"/>
        <v>0</v>
      </c>
    </row>
    <row r="992" spans="1:7" hidden="1" x14ac:dyDescent="0.15">
      <c r="A992" s="171">
        <v>31</v>
      </c>
      <c r="B992" s="175"/>
      <c r="C992" s="178">
        <f t="shared" ref="C992:G992" si="603">+C918*$K$2</f>
        <v>0</v>
      </c>
      <c r="D992" s="178">
        <f t="shared" si="603"/>
        <v>0</v>
      </c>
      <c r="E992" s="178">
        <f t="shared" si="603"/>
        <v>0</v>
      </c>
      <c r="F992" s="178">
        <f t="shared" si="603"/>
        <v>0</v>
      </c>
      <c r="G992" s="178">
        <f t="shared" si="603"/>
        <v>0</v>
      </c>
    </row>
    <row r="993" spans="1:7" hidden="1" x14ac:dyDescent="0.15">
      <c r="A993" s="171">
        <v>32</v>
      </c>
      <c r="B993" s="175"/>
      <c r="C993" s="178">
        <f t="shared" ref="C993:G993" si="604">+C919*$K$2</f>
        <v>0</v>
      </c>
      <c r="D993" s="178">
        <f t="shared" si="604"/>
        <v>0</v>
      </c>
      <c r="E993" s="178">
        <f t="shared" si="604"/>
        <v>0</v>
      </c>
      <c r="F993" s="178">
        <f t="shared" si="604"/>
        <v>0</v>
      </c>
      <c r="G993" s="178">
        <f t="shared" si="604"/>
        <v>0</v>
      </c>
    </row>
    <row r="994" spans="1:7" hidden="1" x14ac:dyDescent="0.15">
      <c r="A994" s="171">
        <v>33</v>
      </c>
      <c r="B994" s="175"/>
      <c r="C994" s="178">
        <f t="shared" ref="C994:G994" si="605">+C920*$K$2</f>
        <v>0</v>
      </c>
      <c r="D994" s="178">
        <f t="shared" si="605"/>
        <v>0</v>
      </c>
      <c r="E994" s="178">
        <f t="shared" si="605"/>
        <v>0</v>
      </c>
      <c r="F994" s="178">
        <f t="shared" si="605"/>
        <v>0</v>
      </c>
      <c r="G994" s="178">
        <f t="shared" si="605"/>
        <v>0</v>
      </c>
    </row>
    <row r="995" spans="1:7" hidden="1" x14ac:dyDescent="0.15">
      <c r="A995" s="171">
        <v>34</v>
      </c>
      <c r="B995" s="175"/>
      <c r="C995" s="178">
        <f t="shared" ref="C995:G995" si="606">+C921*$K$2</f>
        <v>0</v>
      </c>
      <c r="D995" s="178">
        <f t="shared" si="606"/>
        <v>0</v>
      </c>
      <c r="E995" s="178">
        <f t="shared" si="606"/>
        <v>0</v>
      </c>
      <c r="F995" s="178">
        <f t="shared" si="606"/>
        <v>0</v>
      </c>
      <c r="G995" s="178">
        <f t="shared" si="606"/>
        <v>0</v>
      </c>
    </row>
    <row r="996" spans="1:7" hidden="1" x14ac:dyDescent="0.15">
      <c r="A996" s="171">
        <v>35</v>
      </c>
      <c r="B996" s="175"/>
      <c r="C996" s="178">
        <f t="shared" ref="C996:G996" si="607">+C922*$K$2</f>
        <v>0</v>
      </c>
      <c r="D996" s="178">
        <f t="shared" si="607"/>
        <v>0</v>
      </c>
      <c r="E996" s="178">
        <f t="shared" si="607"/>
        <v>0</v>
      </c>
      <c r="F996" s="178">
        <f t="shared" si="607"/>
        <v>0</v>
      </c>
      <c r="G996" s="178">
        <f t="shared" si="607"/>
        <v>0</v>
      </c>
    </row>
    <row r="997" spans="1:7" hidden="1" x14ac:dyDescent="0.15">
      <c r="A997" s="171">
        <v>36</v>
      </c>
      <c r="B997" s="175"/>
      <c r="C997" s="178">
        <f t="shared" ref="C997:G997" si="608">+C923*$K$2</f>
        <v>0</v>
      </c>
      <c r="D997" s="178">
        <f t="shared" si="608"/>
        <v>0</v>
      </c>
      <c r="E997" s="178">
        <f t="shared" si="608"/>
        <v>0</v>
      </c>
      <c r="F997" s="178">
        <f t="shared" si="608"/>
        <v>0</v>
      </c>
      <c r="G997" s="178">
        <f t="shared" si="608"/>
        <v>0</v>
      </c>
    </row>
    <row r="998" spans="1:7" hidden="1" x14ac:dyDescent="0.15">
      <c r="A998" s="171">
        <v>37</v>
      </c>
      <c r="B998" s="175"/>
      <c r="C998" s="178">
        <f t="shared" ref="C998:G998" si="609">+C924*$K$2</f>
        <v>0</v>
      </c>
      <c r="D998" s="178">
        <f t="shared" si="609"/>
        <v>0</v>
      </c>
      <c r="E998" s="178">
        <f t="shared" si="609"/>
        <v>0</v>
      </c>
      <c r="F998" s="178">
        <f t="shared" si="609"/>
        <v>0</v>
      </c>
      <c r="G998" s="178">
        <f t="shared" si="609"/>
        <v>0</v>
      </c>
    </row>
    <row r="999" spans="1:7" hidden="1" x14ac:dyDescent="0.15">
      <c r="A999" s="171">
        <v>38</v>
      </c>
      <c r="B999" s="175"/>
      <c r="C999" s="178">
        <f t="shared" ref="C999:G999" si="610">+C925*$K$2</f>
        <v>0</v>
      </c>
      <c r="D999" s="178">
        <f t="shared" si="610"/>
        <v>0</v>
      </c>
      <c r="E999" s="178">
        <f t="shared" si="610"/>
        <v>0</v>
      </c>
      <c r="F999" s="178">
        <f t="shared" si="610"/>
        <v>0</v>
      </c>
      <c r="G999" s="178">
        <f t="shared" si="610"/>
        <v>0</v>
      </c>
    </row>
    <row r="1000" spans="1:7" hidden="1" x14ac:dyDescent="0.15">
      <c r="A1000" s="171">
        <v>39</v>
      </c>
      <c r="B1000" s="175"/>
      <c r="C1000" s="178">
        <f t="shared" ref="C1000:G1000" si="611">+C926*$K$2</f>
        <v>0</v>
      </c>
      <c r="D1000" s="178">
        <f t="shared" si="611"/>
        <v>0</v>
      </c>
      <c r="E1000" s="178">
        <f t="shared" si="611"/>
        <v>0</v>
      </c>
      <c r="F1000" s="178">
        <f t="shared" si="611"/>
        <v>0</v>
      </c>
      <c r="G1000" s="178">
        <f t="shared" si="611"/>
        <v>0</v>
      </c>
    </row>
    <row r="1001" spans="1:7" hidden="1" x14ac:dyDescent="0.15">
      <c r="A1001" s="171">
        <v>40</v>
      </c>
      <c r="B1001" s="175"/>
      <c r="C1001" s="178">
        <f t="shared" ref="C1001:G1001" si="612">+C927*$K$2</f>
        <v>0</v>
      </c>
      <c r="D1001" s="178">
        <f t="shared" si="612"/>
        <v>0</v>
      </c>
      <c r="E1001" s="178">
        <f t="shared" si="612"/>
        <v>0</v>
      </c>
      <c r="F1001" s="178">
        <f t="shared" si="612"/>
        <v>0</v>
      </c>
      <c r="G1001" s="178">
        <f t="shared" si="612"/>
        <v>0</v>
      </c>
    </row>
    <row r="1002" spans="1:7" hidden="1" x14ac:dyDescent="0.15">
      <c r="A1002" s="171">
        <v>41</v>
      </c>
      <c r="B1002" s="175"/>
      <c r="C1002" s="178">
        <f t="shared" ref="C1002:G1002" si="613">+C928*$K$2</f>
        <v>0</v>
      </c>
      <c r="D1002" s="178">
        <f t="shared" si="613"/>
        <v>0</v>
      </c>
      <c r="E1002" s="178">
        <f t="shared" si="613"/>
        <v>0</v>
      </c>
      <c r="F1002" s="178">
        <f t="shared" si="613"/>
        <v>0</v>
      </c>
      <c r="G1002" s="178">
        <f t="shared" si="613"/>
        <v>0</v>
      </c>
    </row>
    <row r="1003" spans="1:7" hidden="1" x14ac:dyDescent="0.15">
      <c r="A1003" s="171">
        <v>42</v>
      </c>
      <c r="B1003" s="175"/>
      <c r="C1003" s="178">
        <f t="shared" ref="C1003:G1003" si="614">+C929*$K$2</f>
        <v>0</v>
      </c>
      <c r="D1003" s="178">
        <f t="shared" si="614"/>
        <v>0</v>
      </c>
      <c r="E1003" s="178">
        <f t="shared" si="614"/>
        <v>0</v>
      </c>
      <c r="F1003" s="178">
        <f t="shared" si="614"/>
        <v>0</v>
      </c>
      <c r="G1003" s="178">
        <f t="shared" si="614"/>
        <v>0</v>
      </c>
    </row>
    <row r="1004" spans="1:7" hidden="1" x14ac:dyDescent="0.15">
      <c r="A1004" s="171">
        <v>43</v>
      </c>
      <c r="B1004" s="175"/>
      <c r="C1004" s="178">
        <f t="shared" ref="C1004:G1004" si="615">+C930*$K$2</f>
        <v>0</v>
      </c>
      <c r="D1004" s="178">
        <f t="shared" si="615"/>
        <v>0</v>
      </c>
      <c r="E1004" s="178">
        <f t="shared" si="615"/>
        <v>0</v>
      </c>
      <c r="F1004" s="178">
        <f t="shared" si="615"/>
        <v>0</v>
      </c>
      <c r="G1004" s="178">
        <f t="shared" si="615"/>
        <v>0</v>
      </c>
    </row>
    <row r="1005" spans="1:7" hidden="1" x14ac:dyDescent="0.15">
      <c r="A1005" s="171">
        <v>44</v>
      </c>
      <c r="B1005" s="175"/>
      <c r="C1005" s="178">
        <f t="shared" ref="C1005:G1005" si="616">+C931*$K$2</f>
        <v>0</v>
      </c>
      <c r="D1005" s="178">
        <f t="shared" si="616"/>
        <v>0</v>
      </c>
      <c r="E1005" s="178">
        <f t="shared" si="616"/>
        <v>0</v>
      </c>
      <c r="F1005" s="178">
        <f t="shared" si="616"/>
        <v>0</v>
      </c>
      <c r="G1005" s="178">
        <f t="shared" si="616"/>
        <v>0</v>
      </c>
    </row>
    <row r="1006" spans="1:7" hidden="1" x14ac:dyDescent="0.15">
      <c r="A1006" s="171">
        <v>45</v>
      </c>
      <c r="B1006" s="175"/>
      <c r="C1006" s="178">
        <f t="shared" ref="C1006:G1006" si="617">+C932*$K$2</f>
        <v>0</v>
      </c>
      <c r="D1006" s="178">
        <f t="shared" si="617"/>
        <v>0</v>
      </c>
      <c r="E1006" s="178">
        <f t="shared" si="617"/>
        <v>0</v>
      </c>
      <c r="F1006" s="178">
        <f t="shared" si="617"/>
        <v>0</v>
      </c>
      <c r="G1006" s="178">
        <f t="shared" si="617"/>
        <v>0</v>
      </c>
    </row>
    <row r="1007" spans="1:7" hidden="1" x14ac:dyDescent="0.15">
      <c r="A1007" s="171">
        <v>46</v>
      </c>
      <c r="B1007" s="175"/>
      <c r="C1007" s="178">
        <f t="shared" ref="C1007:G1007" si="618">+C933*$K$2</f>
        <v>0</v>
      </c>
      <c r="D1007" s="178">
        <f t="shared" si="618"/>
        <v>0</v>
      </c>
      <c r="E1007" s="178">
        <f t="shared" si="618"/>
        <v>0</v>
      </c>
      <c r="F1007" s="178">
        <f t="shared" si="618"/>
        <v>0</v>
      </c>
      <c r="G1007" s="178">
        <f t="shared" si="618"/>
        <v>0</v>
      </c>
    </row>
    <row r="1008" spans="1:7" hidden="1" x14ac:dyDescent="0.15">
      <c r="A1008" s="171">
        <v>47</v>
      </c>
      <c r="B1008" s="175"/>
      <c r="C1008" s="178">
        <f t="shared" ref="C1008:G1008" si="619">+C934*$K$2</f>
        <v>0</v>
      </c>
      <c r="D1008" s="178">
        <f t="shared" si="619"/>
        <v>0</v>
      </c>
      <c r="E1008" s="178">
        <f t="shared" si="619"/>
        <v>0</v>
      </c>
      <c r="F1008" s="178">
        <f t="shared" si="619"/>
        <v>0</v>
      </c>
      <c r="G1008" s="178">
        <f t="shared" si="619"/>
        <v>0</v>
      </c>
    </row>
    <row r="1009" spans="1:7" hidden="1" x14ac:dyDescent="0.15">
      <c r="A1009" s="171">
        <v>48</v>
      </c>
      <c r="B1009" s="175"/>
      <c r="C1009" s="178">
        <f t="shared" ref="C1009:G1009" si="620">+C935*$K$2</f>
        <v>0</v>
      </c>
      <c r="D1009" s="178">
        <f t="shared" si="620"/>
        <v>0</v>
      </c>
      <c r="E1009" s="178">
        <f t="shared" si="620"/>
        <v>0</v>
      </c>
      <c r="F1009" s="178">
        <f t="shared" si="620"/>
        <v>0</v>
      </c>
      <c r="G1009" s="178">
        <f t="shared" si="620"/>
        <v>0</v>
      </c>
    </row>
    <row r="1010" spans="1:7" hidden="1" x14ac:dyDescent="0.15">
      <c r="A1010" s="171">
        <v>49</v>
      </c>
      <c r="B1010" s="175"/>
      <c r="C1010" s="178">
        <f t="shared" ref="C1010:G1010" si="621">+C936*$K$2</f>
        <v>0</v>
      </c>
      <c r="D1010" s="178">
        <f t="shared" si="621"/>
        <v>0</v>
      </c>
      <c r="E1010" s="178">
        <f t="shared" si="621"/>
        <v>0</v>
      </c>
      <c r="F1010" s="178">
        <f t="shared" si="621"/>
        <v>0</v>
      </c>
      <c r="G1010" s="178">
        <f t="shared" si="621"/>
        <v>0</v>
      </c>
    </row>
    <row r="1011" spans="1:7" hidden="1" x14ac:dyDescent="0.15">
      <c r="A1011" s="171">
        <v>50</v>
      </c>
      <c r="B1011" s="175"/>
      <c r="C1011" s="178">
        <f t="shared" ref="C1011:G1011" si="622">+C937*$K$2</f>
        <v>0</v>
      </c>
      <c r="D1011" s="178">
        <f t="shared" si="622"/>
        <v>0</v>
      </c>
      <c r="E1011" s="178">
        <f t="shared" si="622"/>
        <v>0</v>
      </c>
      <c r="F1011" s="178">
        <f t="shared" si="622"/>
        <v>0</v>
      </c>
      <c r="G1011" s="178">
        <f t="shared" si="622"/>
        <v>0</v>
      </c>
    </row>
    <row r="1012" spans="1:7" hidden="1" x14ac:dyDescent="0.15">
      <c r="A1012" s="171">
        <v>51</v>
      </c>
      <c r="B1012" s="175"/>
      <c r="C1012" s="178">
        <f t="shared" ref="C1012:G1012" si="623">+C938*$K$2</f>
        <v>0</v>
      </c>
      <c r="D1012" s="178">
        <f t="shared" si="623"/>
        <v>0</v>
      </c>
      <c r="E1012" s="178">
        <f t="shared" si="623"/>
        <v>0</v>
      </c>
      <c r="F1012" s="178">
        <f t="shared" si="623"/>
        <v>0</v>
      </c>
      <c r="G1012" s="178">
        <f t="shared" si="623"/>
        <v>0</v>
      </c>
    </row>
    <row r="1013" spans="1:7" hidden="1" x14ac:dyDescent="0.15">
      <c r="A1013" s="171">
        <v>52</v>
      </c>
      <c r="B1013" s="175"/>
      <c r="C1013" s="178">
        <f t="shared" ref="C1013:G1013" si="624">+C939*$K$2</f>
        <v>0</v>
      </c>
      <c r="D1013" s="178">
        <f t="shared" si="624"/>
        <v>0</v>
      </c>
      <c r="E1013" s="178">
        <f t="shared" si="624"/>
        <v>0</v>
      </c>
      <c r="F1013" s="178">
        <f t="shared" si="624"/>
        <v>0</v>
      </c>
      <c r="G1013" s="178">
        <f t="shared" si="624"/>
        <v>0</v>
      </c>
    </row>
    <row r="1014" spans="1:7" hidden="1" x14ac:dyDescent="0.15">
      <c r="A1014" s="171">
        <v>53</v>
      </c>
      <c r="B1014" s="175"/>
      <c r="C1014" s="178">
        <f t="shared" ref="C1014:G1014" si="625">+C940*$K$2</f>
        <v>0</v>
      </c>
      <c r="D1014" s="178">
        <f t="shared" si="625"/>
        <v>0</v>
      </c>
      <c r="E1014" s="178">
        <f t="shared" si="625"/>
        <v>0</v>
      </c>
      <c r="F1014" s="178">
        <f t="shared" si="625"/>
        <v>0</v>
      </c>
      <c r="G1014" s="178">
        <f t="shared" si="625"/>
        <v>0</v>
      </c>
    </row>
    <row r="1015" spans="1:7" hidden="1" x14ac:dyDescent="0.15">
      <c r="A1015" s="171">
        <v>54</v>
      </c>
      <c r="B1015" s="175"/>
      <c r="C1015" s="178">
        <f t="shared" ref="C1015:G1015" si="626">+C941*$K$2</f>
        <v>0</v>
      </c>
      <c r="D1015" s="178">
        <f t="shared" si="626"/>
        <v>0</v>
      </c>
      <c r="E1015" s="178">
        <f t="shared" si="626"/>
        <v>0</v>
      </c>
      <c r="F1015" s="178">
        <f t="shared" si="626"/>
        <v>0</v>
      </c>
      <c r="G1015" s="178">
        <f t="shared" si="626"/>
        <v>0</v>
      </c>
    </row>
    <row r="1016" spans="1:7" hidden="1" x14ac:dyDescent="0.15">
      <c r="A1016" s="171">
        <v>55</v>
      </c>
      <c r="B1016" s="175"/>
      <c r="C1016" s="178">
        <f t="shared" ref="C1016:G1016" si="627">+C942*$K$2</f>
        <v>0</v>
      </c>
      <c r="D1016" s="178">
        <f t="shared" si="627"/>
        <v>0</v>
      </c>
      <c r="E1016" s="178">
        <f t="shared" si="627"/>
        <v>0</v>
      </c>
      <c r="F1016" s="178">
        <f t="shared" si="627"/>
        <v>0</v>
      </c>
      <c r="G1016" s="178">
        <f t="shared" si="627"/>
        <v>0</v>
      </c>
    </row>
    <row r="1017" spans="1:7" hidden="1" x14ac:dyDescent="0.15">
      <c r="A1017" s="171">
        <v>56</v>
      </c>
      <c r="B1017" s="175"/>
      <c r="C1017" s="178">
        <f t="shared" ref="C1017:G1017" si="628">+C943*$K$2</f>
        <v>0</v>
      </c>
      <c r="D1017" s="178">
        <f t="shared" si="628"/>
        <v>0</v>
      </c>
      <c r="E1017" s="178">
        <f t="shared" si="628"/>
        <v>0</v>
      </c>
      <c r="F1017" s="178">
        <f t="shared" si="628"/>
        <v>0</v>
      </c>
      <c r="G1017" s="178">
        <f t="shared" si="628"/>
        <v>0</v>
      </c>
    </row>
    <row r="1018" spans="1:7" hidden="1" x14ac:dyDescent="0.15">
      <c r="A1018" s="171">
        <v>57</v>
      </c>
      <c r="B1018" s="175"/>
      <c r="C1018" s="178">
        <f t="shared" ref="C1018:G1018" si="629">+C944*$K$2</f>
        <v>0</v>
      </c>
      <c r="D1018" s="178">
        <f t="shared" si="629"/>
        <v>0</v>
      </c>
      <c r="E1018" s="178">
        <f t="shared" si="629"/>
        <v>0</v>
      </c>
      <c r="F1018" s="178">
        <f t="shared" si="629"/>
        <v>0</v>
      </c>
      <c r="G1018" s="178">
        <f t="shared" si="629"/>
        <v>0</v>
      </c>
    </row>
    <row r="1019" spans="1:7" hidden="1" x14ac:dyDescent="0.15">
      <c r="A1019" s="171">
        <v>58</v>
      </c>
      <c r="B1019" s="175"/>
      <c r="C1019" s="178">
        <f t="shared" ref="C1019:G1019" si="630">+C945*$K$2</f>
        <v>0</v>
      </c>
      <c r="D1019" s="178">
        <f t="shared" si="630"/>
        <v>0</v>
      </c>
      <c r="E1019" s="178">
        <f t="shared" si="630"/>
        <v>0</v>
      </c>
      <c r="F1019" s="178">
        <f t="shared" si="630"/>
        <v>0</v>
      </c>
      <c r="G1019" s="178">
        <f t="shared" si="630"/>
        <v>0</v>
      </c>
    </row>
    <row r="1020" spans="1:7" hidden="1" x14ac:dyDescent="0.15">
      <c r="A1020" s="171">
        <v>59</v>
      </c>
      <c r="B1020" s="175"/>
      <c r="C1020" s="178">
        <f t="shared" ref="C1020:G1020" si="631">+C946*$K$2</f>
        <v>0</v>
      </c>
      <c r="D1020" s="178">
        <f t="shared" si="631"/>
        <v>0</v>
      </c>
      <c r="E1020" s="178">
        <f t="shared" si="631"/>
        <v>0</v>
      </c>
      <c r="F1020" s="178">
        <f t="shared" si="631"/>
        <v>0</v>
      </c>
      <c r="G1020" s="178">
        <f t="shared" si="631"/>
        <v>0</v>
      </c>
    </row>
    <row r="1021" spans="1:7" hidden="1" x14ac:dyDescent="0.15">
      <c r="A1021" s="171">
        <v>60</v>
      </c>
      <c r="B1021" s="175"/>
      <c r="C1021" s="178">
        <f t="shared" ref="C1021:G1021" si="632">+C947*$K$2</f>
        <v>0</v>
      </c>
      <c r="D1021" s="178">
        <f t="shared" si="632"/>
        <v>0</v>
      </c>
      <c r="E1021" s="178">
        <f t="shared" si="632"/>
        <v>0</v>
      </c>
      <c r="F1021" s="178">
        <f t="shared" si="632"/>
        <v>0</v>
      </c>
      <c r="G1021" s="178">
        <f t="shared" si="632"/>
        <v>0</v>
      </c>
    </row>
    <row r="1022" spans="1:7" hidden="1" x14ac:dyDescent="0.15">
      <c r="A1022" s="171">
        <v>61</v>
      </c>
      <c r="B1022" s="175"/>
      <c r="C1022" s="178">
        <f t="shared" ref="C1022:G1022" si="633">+C948*$K$2</f>
        <v>0</v>
      </c>
      <c r="D1022" s="178">
        <f t="shared" si="633"/>
        <v>0</v>
      </c>
      <c r="E1022" s="178">
        <f t="shared" si="633"/>
        <v>0</v>
      </c>
      <c r="F1022" s="178">
        <f t="shared" si="633"/>
        <v>0</v>
      </c>
      <c r="G1022" s="178">
        <f t="shared" si="633"/>
        <v>0</v>
      </c>
    </row>
    <row r="1023" spans="1:7" hidden="1" x14ac:dyDescent="0.15">
      <c r="A1023" s="171">
        <v>62</v>
      </c>
      <c r="B1023" s="175"/>
      <c r="C1023" s="178">
        <f t="shared" ref="C1023:G1023" si="634">+C949*$K$2</f>
        <v>0</v>
      </c>
      <c r="D1023" s="178">
        <f t="shared" si="634"/>
        <v>0</v>
      </c>
      <c r="E1023" s="178">
        <f t="shared" si="634"/>
        <v>0</v>
      </c>
      <c r="F1023" s="178">
        <f t="shared" si="634"/>
        <v>0</v>
      </c>
      <c r="G1023" s="178">
        <f t="shared" si="634"/>
        <v>0</v>
      </c>
    </row>
    <row r="1024" spans="1:7" hidden="1" x14ac:dyDescent="0.15">
      <c r="A1024" s="171">
        <v>63</v>
      </c>
      <c r="B1024" s="175"/>
      <c r="C1024" s="178">
        <f t="shared" ref="C1024:G1024" si="635">+C950*$K$2</f>
        <v>0</v>
      </c>
      <c r="D1024" s="178">
        <f t="shared" si="635"/>
        <v>0</v>
      </c>
      <c r="E1024" s="178">
        <f t="shared" si="635"/>
        <v>0</v>
      </c>
      <c r="F1024" s="178">
        <f t="shared" si="635"/>
        <v>0</v>
      </c>
      <c r="G1024" s="178">
        <f t="shared" si="635"/>
        <v>0</v>
      </c>
    </row>
    <row r="1025" spans="1:7" hidden="1" x14ac:dyDescent="0.15">
      <c r="A1025" s="171">
        <v>64</v>
      </c>
      <c r="B1025" s="175"/>
      <c r="C1025" s="178">
        <f t="shared" ref="C1025:G1025" si="636">+C951*$K$2</f>
        <v>0</v>
      </c>
      <c r="D1025" s="178">
        <f t="shared" si="636"/>
        <v>0</v>
      </c>
      <c r="E1025" s="178">
        <f t="shared" si="636"/>
        <v>0</v>
      </c>
      <c r="F1025" s="178">
        <f t="shared" si="636"/>
        <v>0</v>
      </c>
      <c r="G1025" s="178">
        <f t="shared" si="636"/>
        <v>0</v>
      </c>
    </row>
    <row r="1026" spans="1:7" hidden="1" x14ac:dyDescent="0.15">
      <c r="A1026" s="171">
        <v>65</v>
      </c>
      <c r="B1026" s="175"/>
      <c r="C1026" s="178">
        <f t="shared" ref="C1026:G1026" si="637">+C952*$K$2</f>
        <v>0</v>
      </c>
      <c r="D1026" s="178">
        <f t="shared" si="637"/>
        <v>0</v>
      </c>
      <c r="E1026" s="178">
        <f t="shared" si="637"/>
        <v>0</v>
      </c>
      <c r="F1026" s="178">
        <f t="shared" si="637"/>
        <v>0</v>
      </c>
      <c r="G1026" s="178">
        <f t="shared" si="637"/>
        <v>0</v>
      </c>
    </row>
    <row r="1027" spans="1:7" hidden="1" x14ac:dyDescent="0.15">
      <c r="A1027" s="171">
        <v>66</v>
      </c>
      <c r="B1027" s="175"/>
      <c r="C1027" s="178">
        <f t="shared" ref="C1027:G1027" si="638">+C953*$K$2</f>
        <v>0</v>
      </c>
      <c r="D1027" s="178">
        <f t="shared" si="638"/>
        <v>0</v>
      </c>
      <c r="E1027" s="178">
        <f t="shared" si="638"/>
        <v>0</v>
      </c>
      <c r="F1027" s="178">
        <f t="shared" si="638"/>
        <v>0</v>
      </c>
      <c r="G1027" s="178">
        <f t="shared" si="638"/>
        <v>0</v>
      </c>
    </row>
    <row r="1028" spans="1:7" hidden="1" x14ac:dyDescent="0.15">
      <c r="A1028" s="171">
        <v>67</v>
      </c>
      <c r="B1028" s="175"/>
      <c r="C1028" s="178">
        <f t="shared" ref="C1028:G1028" si="639">+C954*$K$2</f>
        <v>0</v>
      </c>
      <c r="D1028" s="178">
        <f t="shared" si="639"/>
        <v>0</v>
      </c>
      <c r="E1028" s="178">
        <f t="shared" si="639"/>
        <v>0</v>
      </c>
      <c r="F1028" s="178">
        <f t="shared" si="639"/>
        <v>0</v>
      </c>
      <c r="G1028" s="178">
        <f t="shared" si="639"/>
        <v>0</v>
      </c>
    </row>
    <row r="1029" spans="1:7" hidden="1" x14ac:dyDescent="0.15">
      <c r="A1029" s="171">
        <v>68</v>
      </c>
      <c r="B1029" s="175"/>
      <c r="C1029" s="178">
        <f t="shared" ref="C1029:G1029" si="640">+C955*$K$2</f>
        <v>0</v>
      </c>
      <c r="D1029" s="178">
        <f t="shared" si="640"/>
        <v>0</v>
      </c>
      <c r="E1029" s="178">
        <f t="shared" si="640"/>
        <v>0</v>
      </c>
      <c r="F1029" s="178">
        <f t="shared" si="640"/>
        <v>0</v>
      </c>
      <c r="G1029" s="178">
        <f t="shared" si="640"/>
        <v>0</v>
      </c>
    </row>
    <row r="1030" spans="1:7" hidden="1" x14ac:dyDescent="0.15">
      <c r="A1030" s="171">
        <v>69</v>
      </c>
      <c r="B1030" s="175"/>
      <c r="C1030" s="178">
        <f t="shared" ref="C1030:G1030" si="641">+C956*$K$2</f>
        <v>0</v>
      </c>
      <c r="D1030" s="178">
        <f t="shared" si="641"/>
        <v>0</v>
      </c>
      <c r="E1030" s="178">
        <f t="shared" si="641"/>
        <v>0</v>
      </c>
      <c r="F1030" s="178">
        <f t="shared" si="641"/>
        <v>0</v>
      </c>
      <c r="G1030" s="178">
        <f t="shared" si="641"/>
        <v>0</v>
      </c>
    </row>
    <row r="1031" spans="1:7" hidden="1" x14ac:dyDescent="0.15">
      <c r="A1031" s="171">
        <v>70</v>
      </c>
      <c r="B1031" s="175"/>
      <c r="C1031" s="178">
        <f t="shared" ref="C1031:G1031" si="642">+C957*$K$2</f>
        <v>0</v>
      </c>
      <c r="D1031" s="178">
        <f t="shared" si="642"/>
        <v>0</v>
      </c>
      <c r="E1031" s="178">
        <f t="shared" si="642"/>
        <v>0</v>
      </c>
      <c r="F1031" s="178">
        <f t="shared" si="642"/>
        <v>0</v>
      </c>
      <c r="G1031" s="178">
        <f t="shared" si="642"/>
        <v>0</v>
      </c>
    </row>
    <row r="1032" spans="1:7" hidden="1" x14ac:dyDescent="0.15">
      <c r="A1032" s="171">
        <v>71</v>
      </c>
      <c r="B1032" s="175"/>
      <c r="C1032" s="178">
        <f t="shared" ref="C1032:G1032" si="643">+C958*$K$2</f>
        <v>0</v>
      </c>
      <c r="D1032" s="178">
        <f t="shared" si="643"/>
        <v>0</v>
      </c>
      <c r="E1032" s="178">
        <f t="shared" si="643"/>
        <v>0</v>
      </c>
      <c r="F1032" s="178">
        <f t="shared" si="643"/>
        <v>0</v>
      </c>
      <c r="G1032" s="178">
        <f t="shared" si="643"/>
        <v>0</v>
      </c>
    </row>
    <row r="1033" spans="1:7" hidden="1" x14ac:dyDescent="0.15">
      <c r="A1033" s="171">
        <v>72</v>
      </c>
      <c r="B1033" s="175"/>
      <c r="C1033" s="178">
        <f t="shared" ref="C1033:G1033" si="644">+C959*$K$2</f>
        <v>0</v>
      </c>
      <c r="D1033" s="178">
        <f t="shared" si="644"/>
        <v>0</v>
      </c>
      <c r="E1033" s="178">
        <f t="shared" si="644"/>
        <v>0</v>
      </c>
      <c r="F1033" s="178">
        <f t="shared" si="644"/>
        <v>0</v>
      </c>
      <c r="G1033" s="178">
        <f t="shared" si="644"/>
        <v>0</v>
      </c>
    </row>
    <row r="1034" spans="1:7" hidden="1" x14ac:dyDescent="0.15">
      <c r="A1034" s="171">
        <v>73</v>
      </c>
      <c r="B1034" s="175"/>
      <c r="C1034" s="178">
        <f t="shared" ref="C1034:G1034" si="645">+C960*$K$2</f>
        <v>0</v>
      </c>
      <c r="D1034" s="178">
        <f t="shared" si="645"/>
        <v>0</v>
      </c>
      <c r="E1034" s="178">
        <f t="shared" si="645"/>
        <v>0</v>
      </c>
      <c r="F1034" s="178">
        <f t="shared" si="645"/>
        <v>0</v>
      </c>
      <c r="G1034" s="178">
        <f t="shared" si="645"/>
        <v>0</v>
      </c>
    </row>
    <row r="1035" spans="1:7" hidden="1" x14ac:dyDescent="0.15">
      <c r="A1035" s="171">
        <v>74</v>
      </c>
      <c r="B1035" s="175"/>
      <c r="C1035" s="178">
        <f t="shared" ref="C1035:G1035" si="646">+C961*$K$2</f>
        <v>0</v>
      </c>
      <c r="D1035" s="178">
        <f t="shared" si="646"/>
        <v>0</v>
      </c>
      <c r="E1035" s="178">
        <f t="shared" si="646"/>
        <v>0</v>
      </c>
      <c r="F1035" s="178">
        <f t="shared" si="646"/>
        <v>0</v>
      </c>
      <c r="G1035" s="178">
        <f t="shared" si="646"/>
        <v>0</v>
      </c>
    </row>
    <row r="1036" spans="1:7" hidden="1" x14ac:dyDescent="0.15">
      <c r="A1036" s="171">
        <v>75</v>
      </c>
      <c r="B1036" s="175"/>
      <c r="C1036" s="178">
        <f t="shared" ref="C1036:G1036" si="647">+C962*$K$2</f>
        <v>0</v>
      </c>
      <c r="D1036" s="178">
        <f t="shared" si="647"/>
        <v>0</v>
      </c>
      <c r="E1036" s="178">
        <f t="shared" si="647"/>
        <v>0</v>
      </c>
      <c r="F1036" s="178">
        <f t="shared" si="647"/>
        <v>0</v>
      </c>
      <c r="G1036" s="178">
        <f t="shared" si="647"/>
        <v>0</v>
      </c>
    </row>
    <row r="1037" spans="1:7" hidden="1" x14ac:dyDescent="0.15">
      <c r="A1037" s="171">
        <v>76</v>
      </c>
      <c r="B1037" s="175"/>
      <c r="C1037" s="178">
        <f t="shared" ref="C1037:G1037" si="648">+C963*$K$2</f>
        <v>0</v>
      </c>
      <c r="D1037" s="178">
        <f t="shared" si="648"/>
        <v>0</v>
      </c>
      <c r="E1037" s="178">
        <f t="shared" si="648"/>
        <v>0</v>
      </c>
      <c r="F1037" s="178">
        <f t="shared" si="648"/>
        <v>0</v>
      </c>
      <c r="G1037" s="178">
        <f t="shared" si="648"/>
        <v>0</v>
      </c>
    </row>
    <row r="1038" spans="1:7" hidden="1" x14ac:dyDescent="0.15">
      <c r="A1038" s="171">
        <v>77</v>
      </c>
      <c r="B1038" s="175"/>
      <c r="C1038" s="178">
        <f t="shared" ref="C1038:G1038" si="649">+C964*$K$2</f>
        <v>0</v>
      </c>
      <c r="D1038" s="178">
        <f t="shared" si="649"/>
        <v>0</v>
      </c>
      <c r="E1038" s="178">
        <f t="shared" si="649"/>
        <v>0</v>
      </c>
      <c r="F1038" s="178">
        <f t="shared" si="649"/>
        <v>0</v>
      </c>
      <c r="G1038" s="178">
        <f t="shared" si="649"/>
        <v>0</v>
      </c>
    </row>
    <row r="1039" spans="1:7" hidden="1" x14ac:dyDescent="0.15">
      <c r="A1039" s="171">
        <v>78</v>
      </c>
      <c r="B1039" s="175"/>
      <c r="C1039" s="178">
        <f t="shared" ref="C1039:G1039" si="650">+C965*$K$2</f>
        <v>0</v>
      </c>
      <c r="D1039" s="178">
        <f t="shared" si="650"/>
        <v>0</v>
      </c>
      <c r="E1039" s="178">
        <f t="shared" si="650"/>
        <v>0</v>
      </c>
      <c r="F1039" s="178">
        <f t="shared" si="650"/>
        <v>0</v>
      </c>
      <c r="G1039" s="178">
        <f t="shared" si="650"/>
        <v>0</v>
      </c>
    </row>
    <row r="1040" spans="1:7" hidden="1" x14ac:dyDescent="0.15">
      <c r="A1040" s="171">
        <v>79</v>
      </c>
      <c r="B1040" s="175"/>
      <c r="C1040" s="178">
        <f t="shared" ref="C1040:G1040" si="651">+C966*$K$2</f>
        <v>0</v>
      </c>
      <c r="D1040" s="178">
        <f t="shared" si="651"/>
        <v>0</v>
      </c>
      <c r="E1040" s="178">
        <f t="shared" si="651"/>
        <v>0</v>
      </c>
      <c r="F1040" s="178">
        <f t="shared" si="651"/>
        <v>0</v>
      </c>
      <c r="G1040" s="178">
        <f t="shared" si="651"/>
        <v>0</v>
      </c>
    </row>
    <row r="1041" spans="1:7" hidden="1" x14ac:dyDescent="0.15">
      <c r="A1041" s="171">
        <v>80</v>
      </c>
      <c r="B1041" s="175"/>
      <c r="C1041" s="178">
        <f t="shared" ref="C1041:E1041" si="652">+C967*$K$2</f>
        <v>0</v>
      </c>
      <c r="D1041" s="178">
        <f t="shared" si="652"/>
        <v>0</v>
      </c>
      <c r="E1041" s="178">
        <f t="shared" si="652"/>
        <v>0</v>
      </c>
      <c r="F1041" s="178"/>
      <c r="G1041" s="178"/>
    </row>
    <row r="1042" spans="1:7" hidden="1" x14ac:dyDescent="0.15">
      <c r="A1042" s="171">
        <v>81</v>
      </c>
      <c r="B1042" s="175"/>
      <c r="C1042" s="178">
        <f t="shared" ref="C1042:E1042" si="653">+C968*$K$2</f>
        <v>0</v>
      </c>
      <c r="D1042" s="178">
        <f t="shared" si="653"/>
        <v>0</v>
      </c>
      <c r="E1042" s="178">
        <f t="shared" si="653"/>
        <v>0</v>
      </c>
      <c r="F1042" s="178"/>
      <c r="G1042" s="178"/>
    </row>
    <row r="1043" spans="1:7" hidden="1" x14ac:dyDescent="0.15">
      <c r="A1043" s="171">
        <v>82</v>
      </c>
      <c r="B1043" s="175"/>
      <c r="C1043" s="178">
        <f t="shared" ref="C1043:E1043" si="654">+C969*$K$2</f>
        <v>0</v>
      </c>
      <c r="D1043" s="178">
        <f t="shared" si="654"/>
        <v>0</v>
      </c>
      <c r="E1043" s="178">
        <f t="shared" si="654"/>
        <v>0</v>
      </c>
      <c r="F1043" s="178"/>
      <c r="G1043" s="178"/>
    </row>
    <row r="1044" spans="1:7" hidden="1" x14ac:dyDescent="0.15">
      <c r="A1044" s="171">
        <v>83</v>
      </c>
      <c r="B1044" s="175"/>
      <c r="C1044" s="178">
        <f t="shared" ref="C1044:E1044" si="655">+C970*$K$2</f>
        <v>0</v>
      </c>
      <c r="D1044" s="178">
        <f t="shared" si="655"/>
        <v>0</v>
      </c>
      <c r="E1044" s="178">
        <f t="shared" si="655"/>
        <v>0</v>
      </c>
      <c r="F1044" s="178"/>
      <c r="G1044" s="178"/>
    </row>
    <row r="1045" spans="1:7" hidden="1" x14ac:dyDescent="0.15">
      <c r="A1045" s="171">
        <v>84</v>
      </c>
      <c r="B1045" s="175" t="s">
        <v>3</v>
      </c>
      <c r="C1045" s="178">
        <f t="shared" ref="C1045:G1045" si="656">+C971*$K$2</f>
        <v>0</v>
      </c>
      <c r="D1045" s="178">
        <f t="shared" si="656"/>
        <v>0</v>
      </c>
      <c r="E1045" s="178">
        <f t="shared" si="656"/>
        <v>0</v>
      </c>
      <c r="F1045" s="178">
        <f t="shared" si="656"/>
        <v>0</v>
      </c>
      <c r="G1045" s="178">
        <f t="shared" si="656"/>
        <v>0</v>
      </c>
    </row>
    <row r="1046" spans="1:7" hidden="1" x14ac:dyDescent="0.15">
      <c r="A1046" s="171">
        <v>1</v>
      </c>
      <c r="B1046" s="175" t="s">
        <v>4</v>
      </c>
      <c r="C1046" s="178">
        <f t="shared" ref="C1046:G1046" si="657">+C972*$K$2</f>
        <v>0</v>
      </c>
      <c r="D1046" s="178">
        <f t="shared" si="657"/>
        <v>0</v>
      </c>
      <c r="E1046" s="178">
        <f t="shared" si="657"/>
        <v>0</v>
      </c>
      <c r="F1046" s="178">
        <f t="shared" si="657"/>
        <v>0</v>
      </c>
      <c r="G1046" s="178">
        <f t="shared" si="657"/>
        <v>0</v>
      </c>
    </row>
    <row r="1047" spans="1:7" hidden="1" x14ac:dyDescent="0.15">
      <c r="A1047" s="171">
        <v>2</v>
      </c>
      <c r="B1047" s="175" t="s">
        <v>1</v>
      </c>
      <c r="C1047" s="178">
        <f t="shared" ref="C1047:G1047" si="658">+C973*$K$2</f>
        <v>0</v>
      </c>
      <c r="D1047" s="178">
        <f t="shared" si="658"/>
        <v>0</v>
      </c>
      <c r="E1047" s="178">
        <f t="shared" si="658"/>
        <v>0</v>
      </c>
      <c r="F1047" s="178">
        <f t="shared" si="658"/>
        <v>0</v>
      </c>
      <c r="G1047" s="178">
        <f t="shared" si="658"/>
        <v>0</v>
      </c>
    </row>
    <row r="1048" spans="1:7" hidden="1" x14ac:dyDescent="0.15">
      <c r="A1048" s="171">
        <v>3</v>
      </c>
      <c r="B1048" s="175" t="s">
        <v>5</v>
      </c>
      <c r="C1048" s="178">
        <f t="shared" ref="C1048:G1048" si="659">+C974*$K$2</f>
        <v>0</v>
      </c>
      <c r="D1048" s="178">
        <f t="shared" si="659"/>
        <v>0</v>
      </c>
      <c r="E1048" s="178">
        <f t="shared" si="659"/>
        <v>0</v>
      </c>
      <c r="F1048" s="178">
        <f t="shared" si="659"/>
        <v>0</v>
      </c>
      <c r="G1048" s="178">
        <f t="shared" si="659"/>
        <v>0</v>
      </c>
    </row>
    <row r="1049" spans="1:7" ht="14" hidden="1" thickBot="1" x14ac:dyDescent="0.2"/>
    <row r="1050" spans="1:7" ht="18" hidden="1" x14ac:dyDescent="0.2">
      <c r="A1050" s="243" t="s">
        <v>22</v>
      </c>
      <c r="B1050" s="244"/>
      <c r="C1050" s="244"/>
      <c r="D1050" s="244"/>
      <c r="E1050" s="244"/>
      <c r="F1050" s="244"/>
      <c r="G1050" s="245"/>
    </row>
    <row r="1051" spans="1:7" ht="18" hidden="1" x14ac:dyDescent="0.2">
      <c r="A1051" s="237" t="s">
        <v>12</v>
      </c>
      <c r="B1051" s="238"/>
      <c r="C1051" s="238"/>
      <c r="D1051" s="238"/>
      <c r="E1051" s="238"/>
      <c r="F1051" s="238"/>
      <c r="G1051" s="239"/>
    </row>
    <row r="1052" spans="1:7" hidden="1" x14ac:dyDescent="0.15">
      <c r="A1052" s="240" t="s">
        <v>0</v>
      </c>
      <c r="B1052" s="241"/>
      <c r="C1052" s="241"/>
      <c r="D1052" s="241"/>
      <c r="E1052" s="241"/>
      <c r="F1052" s="241"/>
      <c r="G1052" s="242"/>
    </row>
    <row r="1053" spans="1:7" hidden="1" x14ac:dyDescent="0.15">
      <c r="A1053" s="191" t="s">
        <v>2</v>
      </c>
      <c r="B1053" s="192" t="s">
        <v>2</v>
      </c>
      <c r="C1053" s="173">
        <v>0</v>
      </c>
      <c r="D1053" s="173">
        <v>1000</v>
      </c>
      <c r="E1053" s="173">
        <v>2000</v>
      </c>
      <c r="F1053" s="189"/>
      <c r="G1053" s="190"/>
    </row>
    <row r="1054" spans="1:7" ht="14" hidden="1" x14ac:dyDescent="0.15">
      <c r="A1054" s="191">
        <v>18</v>
      </c>
      <c r="B1054" s="192"/>
      <c r="C1054" s="179">
        <f>+C905*$K$3</f>
        <v>0</v>
      </c>
      <c r="D1054" s="179">
        <f t="shared" ref="D1054:E1054" si="660">+D905*$K$3</f>
        <v>0</v>
      </c>
      <c r="E1054" s="179">
        <f t="shared" si="660"/>
        <v>0</v>
      </c>
      <c r="F1054" s="179">
        <f t="shared" ref="F1054:G1054" si="661">+F380*$K$3</f>
        <v>0</v>
      </c>
      <c r="G1054" s="179">
        <f t="shared" si="661"/>
        <v>0</v>
      </c>
    </row>
    <row r="1055" spans="1:7" ht="14" hidden="1" x14ac:dyDescent="0.15">
      <c r="A1055" s="191">
        <v>19</v>
      </c>
      <c r="B1055" s="192"/>
      <c r="C1055" s="179">
        <f t="shared" ref="C1055:E1055" si="662">+C906*$K$3</f>
        <v>0</v>
      </c>
      <c r="D1055" s="179">
        <f t="shared" si="662"/>
        <v>0</v>
      </c>
      <c r="E1055" s="179">
        <f t="shared" si="662"/>
        <v>0</v>
      </c>
      <c r="F1055" s="179">
        <f t="shared" ref="F1055:G1055" si="663">+F381*$K$3</f>
        <v>0</v>
      </c>
      <c r="G1055" s="179">
        <f t="shared" si="663"/>
        <v>0</v>
      </c>
    </row>
    <row r="1056" spans="1:7" ht="14" hidden="1" x14ac:dyDescent="0.15">
      <c r="A1056" s="191">
        <v>20</v>
      </c>
      <c r="B1056" s="192"/>
      <c r="C1056" s="179">
        <f t="shared" ref="C1056:E1056" si="664">+C907*$K$3</f>
        <v>0</v>
      </c>
      <c r="D1056" s="179">
        <f t="shared" si="664"/>
        <v>0</v>
      </c>
      <c r="E1056" s="179">
        <f t="shared" si="664"/>
        <v>0</v>
      </c>
      <c r="F1056" s="179">
        <f t="shared" ref="F1056:G1056" si="665">+F382*$K$3</f>
        <v>0</v>
      </c>
      <c r="G1056" s="179">
        <f t="shared" si="665"/>
        <v>0</v>
      </c>
    </row>
    <row r="1057" spans="1:7" ht="14" hidden="1" x14ac:dyDescent="0.15">
      <c r="A1057" s="191">
        <v>21</v>
      </c>
      <c r="B1057" s="192"/>
      <c r="C1057" s="179">
        <f t="shared" ref="C1057:E1057" si="666">+C908*$K$3</f>
        <v>0</v>
      </c>
      <c r="D1057" s="179">
        <f t="shared" si="666"/>
        <v>0</v>
      </c>
      <c r="E1057" s="179">
        <f t="shared" si="666"/>
        <v>0</v>
      </c>
      <c r="F1057" s="179">
        <f t="shared" ref="F1057:G1057" si="667">+F383*$K$3</f>
        <v>0</v>
      </c>
      <c r="G1057" s="179">
        <f t="shared" si="667"/>
        <v>0</v>
      </c>
    </row>
    <row r="1058" spans="1:7" ht="14" hidden="1" x14ac:dyDescent="0.15">
      <c r="A1058" s="191">
        <v>22</v>
      </c>
      <c r="B1058" s="192"/>
      <c r="C1058" s="179">
        <f t="shared" ref="C1058:E1058" si="668">+C909*$K$3</f>
        <v>0</v>
      </c>
      <c r="D1058" s="179">
        <f t="shared" si="668"/>
        <v>0</v>
      </c>
      <c r="E1058" s="179">
        <f t="shared" si="668"/>
        <v>0</v>
      </c>
      <c r="F1058" s="179">
        <f t="shared" ref="F1058:G1058" si="669">+F384*$K$3</f>
        <v>0</v>
      </c>
      <c r="G1058" s="179">
        <f t="shared" si="669"/>
        <v>0</v>
      </c>
    </row>
    <row r="1059" spans="1:7" ht="14" hidden="1" x14ac:dyDescent="0.15">
      <c r="A1059" s="191">
        <v>23</v>
      </c>
      <c r="B1059" s="192"/>
      <c r="C1059" s="179">
        <f t="shared" ref="C1059:E1059" si="670">+C910*$K$3</f>
        <v>0</v>
      </c>
      <c r="D1059" s="179">
        <f t="shared" si="670"/>
        <v>0</v>
      </c>
      <c r="E1059" s="179">
        <f t="shared" si="670"/>
        <v>0</v>
      </c>
      <c r="F1059" s="179">
        <f t="shared" ref="F1059:G1059" si="671">+F385*$K$3</f>
        <v>0</v>
      </c>
      <c r="G1059" s="179">
        <f t="shared" si="671"/>
        <v>0</v>
      </c>
    </row>
    <row r="1060" spans="1:7" ht="14" hidden="1" x14ac:dyDescent="0.15">
      <c r="A1060" s="191">
        <v>24</v>
      </c>
      <c r="B1060" s="192"/>
      <c r="C1060" s="179">
        <f t="shared" ref="C1060:E1060" si="672">+C911*$K$3</f>
        <v>0</v>
      </c>
      <c r="D1060" s="179">
        <f t="shared" si="672"/>
        <v>0</v>
      </c>
      <c r="E1060" s="179">
        <f t="shared" si="672"/>
        <v>0</v>
      </c>
      <c r="F1060" s="179">
        <f t="shared" ref="F1060:G1060" si="673">+F386*$K$3</f>
        <v>0</v>
      </c>
      <c r="G1060" s="179">
        <f t="shared" si="673"/>
        <v>0</v>
      </c>
    </row>
    <row r="1061" spans="1:7" ht="14" hidden="1" x14ac:dyDescent="0.15">
      <c r="A1061" s="191">
        <v>25</v>
      </c>
      <c r="B1061" s="192"/>
      <c r="C1061" s="179">
        <f t="shared" ref="C1061:E1061" si="674">+C912*$K$3</f>
        <v>0</v>
      </c>
      <c r="D1061" s="179">
        <f t="shared" si="674"/>
        <v>0</v>
      </c>
      <c r="E1061" s="179">
        <f t="shared" si="674"/>
        <v>0</v>
      </c>
      <c r="F1061" s="179">
        <f t="shared" ref="F1061:G1061" si="675">+F387*$K$3</f>
        <v>0</v>
      </c>
      <c r="G1061" s="179">
        <f t="shared" si="675"/>
        <v>0</v>
      </c>
    </row>
    <row r="1062" spans="1:7" ht="14" hidden="1" x14ac:dyDescent="0.15">
      <c r="A1062" s="191">
        <v>26</v>
      </c>
      <c r="B1062" s="192"/>
      <c r="C1062" s="179">
        <f t="shared" ref="C1062:E1062" si="676">+C913*$K$3</f>
        <v>0</v>
      </c>
      <c r="D1062" s="179">
        <f t="shared" si="676"/>
        <v>0</v>
      </c>
      <c r="E1062" s="179">
        <f t="shared" si="676"/>
        <v>0</v>
      </c>
      <c r="F1062" s="179">
        <f t="shared" ref="F1062:G1062" si="677">+F388*$K$3</f>
        <v>0</v>
      </c>
      <c r="G1062" s="179">
        <f t="shared" si="677"/>
        <v>0</v>
      </c>
    </row>
    <row r="1063" spans="1:7" ht="14" hidden="1" x14ac:dyDescent="0.15">
      <c r="A1063" s="191">
        <v>27</v>
      </c>
      <c r="B1063" s="192"/>
      <c r="C1063" s="179">
        <f t="shared" ref="C1063:E1063" si="678">+C914*$K$3</f>
        <v>0</v>
      </c>
      <c r="D1063" s="179">
        <f t="shared" si="678"/>
        <v>0</v>
      </c>
      <c r="E1063" s="179">
        <f t="shared" si="678"/>
        <v>0</v>
      </c>
      <c r="F1063" s="179">
        <f t="shared" ref="F1063:G1063" si="679">+F389*$K$3</f>
        <v>0</v>
      </c>
      <c r="G1063" s="179">
        <f t="shared" si="679"/>
        <v>0</v>
      </c>
    </row>
    <row r="1064" spans="1:7" ht="14" hidden="1" x14ac:dyDescent="0.15">
      <c r="A1064" s="191">
        <v>28</v>
      </c>
      <c r="B1064" s="192"/>
      <c r="C1064" s="179">
        <f t="shared" ref="C1064:E1064" si="680">+C915*$K$3</f>
        <v>0</v>
      </c>
      <c r="D1064" s="179">
        <f t="shared" si="680"/>
        <v>0</v>
      </c>
      <c r="E1064" s="179">
        <f t="shared" si="680"/>
        <v>0</v>
      </c>
      <c r="F1064" s="179">
        <f t="shared" ref="F1064:G1064" si="681">+F390*$K$3</f>
        <v>0</v>
      </c>
      <c r="G1064" s="179">
        <f t="shared" si="681"/>
        <v>0</v>
      </c>
    </row>
    <row r="1065" spans="1:7" ht="14" hidden="1" x14ac:dyDescent="0.15">
      <c r="A1065" s="191">
        <v>29</v>
      </c>
      <c r="B1065" s="192"/>
      <c r="C1065" s="179">
        <f t="shared" ref="C1065:E1065" si="682">+C916*$K$3</f>
        <v>0</v>
      </c>
      <c r="D1065" s="179">
        <f t="shared" si="682"/>
        <v>0</v>
      </c>
      <c r="E1065" s="179">
        <f t="shared" si="682"/>
        <v>0</v>
      </c>
      <c r="F1065" s="179">
        <f t="shared" ref="F1065:G1065" si="683">+F391*$K$3</f>
        <v>0</v>
      </c>
      <c r="G1065" s="179">
        <f t="shared" si="683"/>
        <v>0</v>
      </c>
    </row>
    <row r="1066" spans="1:7" ht="14" hidden="1" x14ac:dyDescent="0.15">
      <c r="A1066" s="191">
        <v>30</v>
      </c>
      <c r="B1066" s="192"/>
      <c r="C1066" s="179">
        <f t="shared" ref="C1066:E1066" si="684">+C917*$K$3</f>
        <v>0</v>
      </c>
      <c r="D1066" s="179">
        <f t="shared" si="684"/>
        <v>0</v>
      </c>
      <c r="E1066" s="179">
        <f t="shared" si="684"/>
        <v>0</v>
      </c>
      <c r="F1066" s="179">
        <f t="shared" ref="F1066:G1066" si="685">+F392*$K$3</f>
        <v>0</v>
      </c>
      <c r="G1066" s="179">
        <f t="shared" si="685"/>
        <v>0</v>
      </c>
    </row>
    <row r="1067" spans="1:7" ht="14" hidden="1" x14ac:dyDescent="0.15">
      <c r="A1067" s="191">
        <v>31</v>
      </c>
      <c r="B1067" s="192"/>
      <c r="C1067" s="179">
        <f t="shared" ref="C1067:E1067" si="686">+C918*$K$3</f>
        <v>0</v>
      </c>
      <c r="D1067" s="179">
        <f t="shared" si="686"/>
        <v>0</v>
      </c>
      <c r="E1067" s="179">
        <f t="shared" si="686"/>
        <v>0</v>
      </c>
      <c r="F1067" s="179">
        <f t="shared" ref="F1067:G1067" si="687">+F393*$K$3</f>
        <v>0</v>
      </c>
      <c r="G1067" s="179">
        <f t="shared" si="687"/>
        <v>0</v>
      </c>
    </row>
    <row r="1068" spans="1:7" ht="14" hidden="1" x14ac:dyDescent="0.15">
      <c r="A1068" s="191">
        <v>32</v>
      </c>
      <c r="B1068" s="192"/>
      <c r="C1068" s="179">
        <f t="shared" ref="C1068:E1068" si="688">+C919*$K$3</f>
        <v>0</v>
      </c>
      <c r="D1068" s="179">
        <f t="shared" si="688"/>
        <v>0</v>
      </c>
      <c r="E1068" s="179">
        <f t="shared" si="688"/>
        <v>0</v>
      </c>
      <c r="F1068" s="179">
        <f t="shared" ref="F1068:G1068" si="689">+F394*$K$3</f>
        <v>0</v>
      </c>
      <c r="G1068" s="179">
        <f t="shared" si="689"/>
        <v>0</v>
      </c>
    </row>
    <row r="1069" spans="1:7" ht="14" hidden="1" x14ac:dyDescent="0.15">
      <c r="A1069" s="191">
        <v>33</v>
      </c>
      <c r="B1069" s="192"/>
      <c r="C1069" s="179">
        <f t="shared" ref="C1069:E1069" si="690">+C920*$K$3</f>
        <v>0</v>
      </c>
      <c r="D1069" s="179">
        <f t="shared" si="690"/>
        <v>0</v>
      </c>
      <c r="E1069" s="179">
        <f t="shared" si="690"/>
        <v>0</v>
      </c>
      <c r="F1069" s="179">
        <f t="shared" ref="F1069:G1069" si="691">+F395*$K$3</f>
        <v>0</v>
      </c>
      <c r="G1069" s="179">
        <f t="shared" si="691"/>
        <v>0</v>
      </c>
    </row>
    <row r="1070" spans="1:7" ht="14" hidden="1" x14ac:dyDescent="0.15">
      <c r="A1070" s="191">
        <v>34</v>
      </c>
      <c r="B1070" s="192"/>
      <c r="C1070" s="179">
        <f t="shared" ref="C1070:E1070" si="692">+C921*$K$3</f>
        <v>0</v>
      </c>
      <c r="D1070" s="179">
        <f t="shared" si="692"/>
        <v>0</v>
      </c>
      <c r="E1070" s="179">
        <f t="shared" si="692"/>
        <v>0</v>
      </c>
      <c r="F1070" s="179">
        <f t="shared" ref="F1070:G1070" si="693">+F396*$K$3</f>
        <v>0</v>
      </c>
      <c r="G1070" s="179">
        <f t="shared" si="693"/>
        <v>0</v>
      </c>
    </row>
    <row r="1071" spans="1:7" ht="14" hidden="1" x14ac:dyDescent="0.15">
      <c r="A1071" s="191">
        <v>35</v>
      </c>
      <c r="B1071" s="192"/>
      <c r="C1071" s="179">
        <f t="shared" ref="C1071:E1071" si="694">+C922*$K$3</f>
        <v>0</v>
      </c>
      <c r="D1071" s="179">
        <f t="shared" si="694"/>
        <v>0</v>
      </c>
      <c r="E1071" s="179">
        <f t="shared" si="694"/>
        <v>0</v>
      </c>
      <c r="F1071" s="179">
        <f t="shared" ref="F1071:G1071" si="695">+F397*$K$3</f>
        <v>0</v>
      </c>
      <c r="G1071" s="179">
        <f t="shared" si="695"/>
        <v>0</v>
      </c>
    </row>
    <row r="1072" spans="1:7" ht="14" hidden="1" x14ac:dyDescent="0.15">
      <c r="A1072" s="191">
        <v>36</v>
      </c>
      <c r="B1072" s="192"/>
      <c r="C1072" s="179">
        <f t="shared" ref="C1072:E1072" si="696">+C923*$K$3</f>
        <v>0</v>
      </c>
      <c r="D1072" s="179">
        <f t="shared" si="696"/>
        <v>0</v>
      </c>
      <c r="E1072" s="179">
        <f t="shared" si="696"/>
        <v>0</v>
      </c>
      <c r="F1072" s="179">
        <f t="shared" ref="F1072:G1072" si="697">+F398*$K$3</f>
        <v>0</v>
      </c>
      <c r="G1072" s="179">
        <f t="shared" si="697"/>
        <v>0</v>
      </c>
    </row>
    <row r="1073" spans="1:7" ht="14" hidden="1" x14ac:dyDescent="0.15">
      <c r="A1073" s="191">
        <v>37</v>
      </c>
      <c r="B1073" s="192"/>
      <c r="C1073" s="179">
        <f t="shared" ref="C1073:E1073" si="698">+C924*$K$3</f>
        <v>0</v>
      </c>
      <c r="D1073" s="179">
        <f t="shared" si="698"/>
        <v>0</v>
      </c>
      <c r="E1073" s="179">
        <f t="shared" si="698"/>
        <v>0</v>
      </c>
      <c r="F1073" s="179">
        <f t="shared" ref="F1073:G1073" si="699">+F399*$K$3</f>
        <v>0</v>
      </c>
      <c r="G1073" s="179">
        <f t="shared" si="699"/>
        <v>0</v>
      </c>
    </row>
    <row r="1074" spans="1:7" ht="14" hidden="1" x14ac:dyDescent="0.15">
      <c r="A1074" s="191">
        <v>38</v>
      </c>
      <c r="B1074" s="192"/>
      <c r="C1074" s="179">
        <f t="shared" ref="C1074:E1074" si="700">+C925*$K$3</f>
        <v>0</v>
      </c>
      <c r="D1074" s="179">
        <f t="shared" si="700"/>
        <v>0</v>
      </c>
      <c r="E1074" s="179">
        <f t="shared" si="700"/>
        <v>0</v>
      </c>
      <c r="F1074" s="179">
        <f t="shared" ref="F1074:G1074" si="701">+F400*$K$3</f>
        <v>0</v>
      </c>
      <c r="G1074" s="179">
        <f t="shared" si="701"/>
        <v>0</v>
      </c>
    </row>
    <row r="1075" spans="1:7" ht="14" hidden="1" x14ac:dyDescent="0.15">
      <c r="A1075" s="191">
        <v>39</v>
      </c>
      <c r="B1075" s="192"/>
      <c r="C1075" s="179">
        <f t="shared" ref="C1075:E1075" si="702">+C926*$K$3</f>
        <v>0</v>
      </c>
      <c r="D1075" s="179">
        <f t="shared" si="702"/>
        <v>0</v>
      </c>
      <c r="E1075" s="179">
        <f t="shared" si="702"/>
        <v>0</v>
      </c>
      <c r="F1075" s="179">
        <f t="shared" ref="F1075:G1075" si="703">+F401*$K$3</f>
        <v>0</v>
      </c>
      <c r="G1075" s="179">
        <f t="shared" si="703"/>
        <v>0</v>
      </c>
    </row>
    <row r="1076" spans="1:7" ht="14" hidden="1" x14ac:dyDescent="0.15">
      <c r="A1076" s="191">
        <v>40</v>
      </c>
      <c r="B1076" s="192"/>
      <c r="C1076" s="179">
        <f t="shared" ref="C1076:E1076" si="704">+C927*$K$3</f>
        <v>0</v>
      </c>
      <c r="D1076" s="179">
        <f t="shared" si="704"/>
        <v>0</v>
      </c>
      <c r="E1076" s="179">
        <f t="shared" si="704"/>
        <v>0</v>
      </c>
      <c r="F1076" s="179">
        <f t="shared" ref="F1076:G1076" si="705">+F402*$K$3</f>
        <v>0</v>
      </c>
      <c r="G1076" s="179">
        <f t="shared" si="705"/>
        <v>0</v>
      </c>
    </row>
    <row r="1077" spans="1:7" ht="14" hidden="1" x14ac:dyDescent="0.15">
      <c r="A1077" s="191">
        <v>41</v>
      </c>
      <c r="B1077" s="192"/>
      <c r="C1077" s="179">
        <f t="shared" ref="C1077:E1077" si="706">+C928*$K$3</f>
        <v>0</v>
      </c>
      <c r="D1077" s="179">
        <f t="shared" si="706"/>
        <v>0</v>
      </c>
      <c r="E1077" s="179">
        <f t="shared" si="706"/>
        <v>0</v>
      </c>
      <c r="F1077" s="179">
        <f t="shared" ref="F1077:G1077" si="707">+F403*$K$3</f>
        <v>0</v>
      </c>
      <c r="G1077" s="179">
        <f t="shared" si="707"/>
        <v>0</v>
      </c>
    </row>
    <row r="1078" spans="1:7" ht="14" hidden="1" x14ac:dyDescent="0.15">
      <c r="A1078" s="191">
        <v>42</v>
      </c>
      <c r="B1078" s="192"/>
      <c r="C1078" s="179">
        <f t="shared" ref="C1078:E1078" si="708">+C929*$K$3</f>
        <v>0</v>
      </c>
      <c r="D1078" s="179">
        <f t="shared" si="708"/>
        <v>0</v>
      </c>
      <c r="E1078" s="179">
        <f t="shared" si="708"/>
        <v>0</v>
      </c>
      <c r="F1078" s="179">
        <f t="shared" ref="F1078:G1078" si="709">+F404*$K$3</f>
        <v>0</v>
      </c>
      <c r="G1078" s="179">
        <f t="shared" si="709"/>
        <v>0</v>
      </c>
    </row>
    <row r="1079" spans="1:7" ht="14" hidden="1" x14ac:dyDescent="0.15">
      <c r="A1079" s="191">
        <v>43</v>
      </c>
      <c r="B1079" s="192"/>
      <c r="C1079" s="179">
        <f t="shared" ref="C1079:E1079" si="710">+C930*$K$3</f>
        <v>0</v>
      </c>
      <c r="D1079" s="179">
        <f t="shared" si="710"/>
        <v>0</v>
      </c>
      <c r="E1079" s="179">
        <f t="shared" si="710"/>
        <v>0</v>
      </c>
      <c r="F1079" s="179">
        <f t="shared" ref="F1079:G1079" si="711">+F405*$K$3</f>
        <v>0</v>
      </c>
      <c r="G1079" s="179">
        <f t="shared" si="711"/>
        <v>0</v>
      </c>
    </row>
    <row r="1080" spans="1:7" ht="14" hidden="1" x14ac:dyDescent="0.15">
      <c r="A1080" s="191">
        <v>44</v>
      </c>
      <c r="B1080" s="192"/>
      <c r="C1080" s="179">
        <f t="shared" ref="C1080:E1080" si="712">+C931*$K$3</f>
        <v>0</v>
      </c>
      <c r="D1080" s="179">
        <f t="shared" si="712"/>
        <v>0</v>
      </c>
      <c r="E1080" s="179">
        <f t="shared" si="712"/>
        <v>0</v>
      </c>
      <c r="F1080" s="179">
        <f t="shared" ref="F1080:G1080" si="713">+F406*$K$3</f>
        <v>0</v>
      </c>
      <c r="G1080" s="179">
        <f t="shared" si="713"/>
        <v>0</v>
      </c>
    </row>
    <row r="1081" spans="1:7" ht="14" hidden="1" x14ac:dyDescent="0.15">
      <c r="A1081" s="191">
        <v>45</v>
      </c>
      <c r="B1081" s="192"/>
      <c r="C1081" s="179">
        <f t="shared" ref="C1081:E1081" si="714">+C932*$K$3</f>
        <v>0</v>
      </c>
      <c r="D1081" s="179">
        <f t="shared" si="714"/>
        <v>0</v>
      </c>
      <c r="E1081" s="179">
        <f t="shared" si="714"/>
        <v>0</v>
      </c>
      <c r="F1081" s="179">
        <f t="shared" ref="F1081:G1081" si="715">+F407*$K$3</f>
        <v>0</v>
      </c>
      <c r="G1081" s="179">
        <f t="shared" si="715"/>
        <v>0</v>
      </c>
    </row>
    <row r="1082" spans="1:7" ht="14" hidden="1" x14ac:dyDescent="0.15">
      <c r="A1082" s="191">
        <v>46</v>
      </c>
      <c r="B1082" s="192"/>
      <c r="C1082" s="179">
        <f t="shared" ref="C1082:E1082" si="716">+C933*$K$3</f>
        <v>0</v>
      </c>
      <c r="D1082" s="179">
        <f t="shared" si="716"/>
        <v>0</v>
      </c>
      <c r="E1082" s="179">
        <f t="shared" si="716"/>
        <v>0</v>
      </c>
      <c r="F1082" s="179">
        <f t="shared" ref="F1082:G1082" si="717">+F408*$K$3</f>
        <v>0</v>
      </c>
      <c r="G1082" s="179">
        <f t="shared" si="717"/>
        <v>0</v>
      </c>
    </row>
    <row r="1083" spans="1:7" ht="14" hidden="1" x14ac:dyDescent="0.15">
      <c r="A1083" s="191">
        <v>47</v>
      </c>
      <c r="B1083" s="192"/>
      <c r="C1083" s="179">
        <f t="shared" ref="C1083:E1083" si="718">+C934*$K$3</f>
        <v>0</v>
      </c>
      <c r="D1083" s="179">
        <f t="shared" si="718"/>
        <v>0</v>
      </c>
      <c r="E1083" s="179">
        <f t="shared" si="718"/>
        <v>0</v>
      </c>
      <c r="F1083" s="179">
        <f t="shared" ref="F1083:G1083" si="719">+F409*$K$3</f>
        <v>0</v>
      </c>
      <c r="G1083" s="179">
        <f t="shared" si="719"/>
        <v>0</v>
      </c>
    </row>
    <row r="1084" spans="1:7" ht="14" hidden="1" x14ac:dyDescent="0.15">
      <c r="A1084" s="191">
        <v>48</v>
      </c>
      <c r="B1084" s="192"/>
      <c r="C1084" s="179">
        <f t="shared" ref="C1084:E1084" si="720">+C935*$K$3</f>
        <v>0</v>
      </c>
      <c r="D1084" s="179">
        <f t="shared" si="720"/>
        <v>0</v>
      </c>
      <c r="E1084" s="179">
        <f t="shared" si="720"/>
        <v>0</v>
      </c>
      <c r="F1084" s="179">
        <f t="shared" ref="F1084:G1084" si="721">+F410*$K$3</f>
        <v>0</v>
      </c>
      <c r="G1084" s="179">
        <f t="shared" si="721"/>
        <v>0</v>
      </c>
    </row>
    <row r="1085" spans="1:7" ht="14" hidden="1" x14ac:dyDescent="0.15">
      <c r="A1085" s="191">
        <v>49</v>
      </c>
      <c r="B1085" s="192"/>
      <c r="C1085" s="179">
        <f t="shared" ref="C1085:E1085" si="722">+C936*$K$3</f>
        <v>0</v>
      </c>
      <c r="D1085" s="179">
        <f t="shared" si="722"/>
        <v>0</v>
      </c>
      <c r="E1085" s="179">
        <f t="shared" si="722"/>
        <v>0</v>
      </c>
      <c r="F1085" s="179">
        <f t="shared" ref="F1085:G1085" si="723">+F411*$K$3</f>
        <v>0</v>
      </c>
      <c r="G1085" s="179">
        <f t="shared" si="723"/>
        <v>0</v>
      </c>
    </row>
    <row r="1086" spans="1:7" ht="14" hidden="1" x14ac:dyDescent="0.15">
      <c r="A1086" s="191">
        <v>50</v>
      </c>
      <c r="B1086" s="192"/>
      <c r="C1086" s="179">
        <f t="shared" ref="C1086:E1086" si="724">+C937*$K$3</f>
        <v>0</v>
      </c>
      <c r="D1086" s="179">
        <f t="shared" si="724"/>
        <v>0</v>
      </c>
      <c r="E1086" s="179">
        <f t="shared" si="724"/>
        <v>0</v>
      </c>
      <c r="F1086" s="179">
        <f t="shared" ref="F1086:G1086" si="725">+F412*$K$3</f>
        <v>0</v>
      </c>
      <c r="G1086" s="179">
        <f t="shared" si="725"/>
        <v>0</v>
      </c>
    </row>
    <row r="1087" spans="1:7" ht="14" hidden="1" x14ac:dyDescent="0.15">
      <c r="A1087" s="191">
        <v>51</v>
      </c>
      <c r="B1087" s="192"/>
      <c r="C1087" s="179">
        <f t="shared" ref="C1087:E1087" si="726">+C938*$K$3</f>
        <v>0</v>
      </c>
      <c r="D1087" s="179">
        <f t="shared" si="726"/>
        <v>0</v>
      </c>
      <c r="E1087" s="179">
        <f t="shared" si="726"/>
        <v>0</v>
      </c>
      <c r="F1087" s="179">
        <f t="shared" ref="F1087:G1087" si="727">+F413*$K$3</f>
        <v>0</v>
      </c>
      <c r="G1087" s="179">
        <f t="shared" si="727"/>
        <v>0</v>
      </c>
    </row>
    <row r="1088" spans="1:7" ht="14" hidden="1" x14ac:dyDescent="0.15">
      <c r="A1088" s="191">
        <v>52</v>
      </c>
      <c r="B1088" s="192"/>
      <c r="C1088" s="179">
        <f t="shared" ref="C1088:E1088" si="728">+C939*$K$3</f>
        <v>0</v>
      </c>
      <c r="D1088" s="179">
        <f t="shared" si="728"/>
        <v>0</v>
      </c>
      <c r="E1088" s="179">
        <f t="shared" si="728"/>
        <v>0</v>
      </c>
      <c r="F1088" s="179">
        <f t="shared" ref="F1088:G1088" si="729">+F414*$K$3</f>
        <v>0</v>
      </c>
      <c r="G1088" s="179">
        <f t="shared" si="729"/>
        <v>0</v>
      </c>
    </row>
    <row r="1089" spans="1:7" ht="14" hidden="1" x14ac:dyDescent="0.15">
      <c r="A1089" s="191">
        <v>53</v>
      </c>
      <c r="B1089" s="192"/>
      <c r="C1089" s="179">
        <f t="shared" ref="C1089:E1089" si="730">+C940*$K$3</f>
        <v>0</v>
      </c>
      <c r="D1089" s="179">
        <f t="shared" si="730"/>
        <v>0</v>
      </c>
      <c r="E1089" s="179">
        <f t="shared" si="730"/>
        <v>0</v>
      </c>
      <c r="F1089" s="179">
        <f t="shared" ref="F1089:G1089" si="731">+F415*$K$3</f>
        <v>0</v>
      </c>
      <c r="G1089" s="179">
        <f t="shared" si="731"/>
        <v>0</v>
      </c>
    </row>
    <row r="1090" spans="1:7" ht="14" hidden="1" x14ac:dyDescent="0.15">
      <c r="A1090" s="191">
        <v>54</v>
      </c>
      <c r="B1090" s="194"/>
      <c r="C1090" s="179">
        <f t="shared" ref="C1090:E1090" si="732">+C941*$K$3</f>
        <v>0</v>
      </c>
      <c r="D1090" s="179">
        <f t="shared" si="732"/>
        <v>0</v>
      </c>
      <c r="E1090" s="179">
        <f t="shared" si="732"/>
        <v>0</v>
      </c>
      <c r="F1090" s="179">
        <f t="shared" ref="F1090:G1090" si="733">+F416*$K$3</f>
        <v>0</v>
      </c>
      <c r="G1090" s="179">
        <f t="shared" si="733"/>
        <v>0</v>
      </c>
    </row>
    <row r="1091" spans="1:7" ht="14" hidden="1" x14ac:dyDescent="0.15">
      <c r="A1091" s="191">
        <v>55</v>
      </c>
      <c r="B1091" s="194"/>
      <c r="C1091" s="179">
        <f t="shared" ref="C1091:E1091" si="734">+C942*$K$3</f>
        <v>0</v>
      </c>
      <c r="D1091" s="179">
        <f t="shared" si="734"/>
        <v>0</v>
      </c>
      <c r="E1091" s="179">
        <f t="shared" si="734"/>
        <v>0</v>
      </c>
      <c r="F1091" s="179">
        <f t="shared" ref="F1091:G1091" si="735">+F417*$K$3</f>
        <v>0</v>
      </c>
      <c r="G1091" s="179">
        <f t="shared" si="735"/>
        <v>0</v>
      </c>
    </row>
    <row r="1092" spans="1:7" ht="14" hidden="1" x14ac:dyDescent="0.15">
      <c r="A1092" s="191">
        <v>56</v>
      </c>
      <c r="B1092" s="194"/>
      <c r="C1092" s="179">
        <f t="shared" ref="C1092:E1092" si="736">+C943*$K$3</f>
        <v>0</v>
      </c>
      <c r="D1092" s="179">
        <f t="shared" si="736"/>
        <v>0</v>
      </c>
      <c r="E1092" s="179">
        <f t="shared" si="736"/>
        <v>0</v>
      </c>
      <c r="F1092" s="179">
        <f t="shared" ref="F1092:G1092" si="737">+F418*$K$3</f>
        <v>0</v>
      </c>
      <c r="G1092" s="179">
        <f t="shared" si="737"/>
        <v>0</v>
      </c>
    </row>
    <row r="1093" spans="1:7" ht="14" hidden="1" x14ac:dyDescent="0.15">
      <c r="A1093" s="191">
        <v>57</v>
      </c>
      <c r="B1093" s="194"/>
      <c r="C1093" s="179">
        <f t="shared" ref="C1093:E1093" si="738">+C944*$K$3</f>
        <v>0</v>
      </c>
      <c r="D1093" s="179">
        <f t="shared" si="738"/>
        <v>0</v>
      </c>
      <c r="E1093" s="179">
        <f t="shared" si="738"/>
        <v>0</v>
      </c>
      <c r="F1093" s="179">
        <f t="shared" ref="F1093:G1093" si="739">+F419*$K$3</f>
        <v>0</v>
      </c>
      <c r="G1093" s="179">
        <f t="shared" si="739"/>
        <v>0</v>
      </c>
    </row>
    <row r="1094" spans="1:7" ht="14" hidden="1" x14ac:dyDescent="0.15">
      <c r="A1094" s="191">
        <v>58</v>
      </c>
      <c r="B1094" s="194"/>
      <c r="C1094" s="179">
        <f t="shared" ref="C1094:E1094" si="740">+C945*$K$3</f>
        <v>0</v>
      </c>
      <c r="D1094" s="179">
        <f t="shared" si="740"/>
        <v>0</v>
      </c>
      <c r="E1094" s="179">
        <f t="shared" si="740"/>
        <v>0</v>
      </c>
      <c r="F1094" s="179">
        <f t="shared" ref="F1094:G1094" si="741">+F420*$K$3</f>
        <v>0</v>
      </c>
      <c r="G1094" s="179">
        <f t="shared" si="741"/>
        <v>0</v>
      </c>
    </row>
    <row r="1095" spans="1:7" ht="14" hidden="1" x14ac:dyDescent="0.15">
      <c r="A1095" s="191">
        <v>59</v>
      </c>
      <c r="B1095" s="194"/>
      <c r="C1095" s="179">
        <f t="shared" ref="C1095:E1095" si="742">+C946*$K$3</f>
        <v>0</v>
      </c>
      <c r="D1095" s="179">
        <f t="shared" si="742"/>
        <v>0</v>
      </c>
      <c r="E1095" s="179">
        <f t="shared" si="742"/>
        <v>0</v>
      </c>
      <c r="F1095" s="179">
        <f t="shared" ref="F1095:G1095" si="743">+F421*$K$3</f>
        <v>0</v>
      </c>
      <c r="G1095" s="179">
        <f t="shared" si="743"/>
        <v>0</v>
      </c>
    </row>
    <row r="1096" spans="1:7" ht="14" hidden="1" x14ac:dyDescent="0.15">
      <c r="A1096" s="191">
        <v>60</v>
      </c>
      <c r="B1096" s="194"/>
      <c r="C1096" s="179">
        <f t="shared" ref="C1096:E1096" si="744">+C947*$K$3</f>
        <v>0</v>
      </c>
      <c r="D1096" s="179">
        <f t="shared" si="744"/>
        <v>0</v>
      </c>
      <c r="E1096" s="179">
        <f t="shared" si="744"/>
        <v>0</v>
      </c>
      <c r="F1096" s="179">
        <f t="shared" ref="F1096:G1096" si="745">+F422*$K$3</f>
        <v>0</v>
      </c>
      <c r="G1096" s="179">
        <f t="shared" si="745"/>
        <v>0</v>
      </c>
    </row>
    <row r="1097" spans="1:7" ht="14" hidden="1" x14ac:dyDescent="0.15">
      <c r="A1097" s="191">
        <v>61</v>
      </c>
      <c r="B1097" s="194"/>
      <c r="C1097" s="179">
        <f t="shared" ref="C1097:E1097" si="746">+C948*$K$3</f>
        <v>0</v>
      </c>
      <c r="D1097" s="179">
        <f t="shared" si="746"/>
        <v>0</v>
      </c>
      <c r="E1097" s="179">
        <f t="shared" si="746"/>
        <v>0</v>
      </c>
      <c r="F1097" s="179">
        <f t="shared" ref="F1097:G1097" si="747">+F423*$K$3</f>
        <v>0</v>
      </c>
      <c r="G1097" s="179">
        <f t="shared" si="747"/>
        <v>0</v>
      </c>
    </row>
    <row r="1098" spans="1:7" ht="14" hidden="1" x14ac:dyDescent="0.15">
      <c r="A1098" s="191">
        <v>62</v>
      </c>
      <c r="B1098" s="194"/>
      <c r="C1098" s="179">
        <f t="shared" ref="C1098:E1098" si="748">+C949*$K$3</f>
        <v>0</v>
      </c>
      <c r="D1098" s="179">
        <f t="shared" si="748"/>
        <v>0</v>
      </c>
      <c r="E1098" s="179">
        <f t="shared" si="748"/>
        <v>0</v>
      </c>
      <c r="F1098" s="179">
        <f t="shared" ref="F1098:G1098" si="749">+F424*$K$3</f>
        <v>0</v>
      </c>
      <c r="G1098" s="179">
        <f t="shared" si="749"/>
        <v>0</v>
      </c>
    </row>
    <row r="1099" spans="1:7" ht="14" hidden="1" x14ac:dyDescent="0.15">
      <c r="A1099" s="191">
        <v>63</v>
      </c>
      <c r="B1099" s="194"/>
      <c r="C1099" s="179">
        <f t="shared" ref="C1099:E1099" si="750">+C950*$K$3</f>
        <v>0</v>
      </c>
      <c r="D1099" s="179">
        <f t="shared" si="750"/>
        <v>0</v>
      </c>
      <c r="E1099" s="179">
        <f t="shared" si="750"/>
        <v>0</v>
      </c>
      <c r="F1099" s="179">
        <f t="shared" ref="F1099:G1099" si="751">+F425*$K$3</f>
        <v>0</v>
      </c>
      <c r="G1099" s="179">
        <f t="shared" si="751"/>
        <v>0</v>
      </c>
    </row>
    <row r="1100" spans="1:7" ht="14" hidden="1" x14ac:dyDescent="0.15">
      <c r="A1100" s="191">
        <v>64</v>
      </c>
      <c r="B1100" s="194"/>
      <c r="C1100" s="179">
        <f t="shared" ref="C1100:E1100" si="752">+C951*$K$3</f>
        <v>0</v>
      </c>
      <c r="D1100" s="179">
        <f t="shared" si="752"/>
        <v>0</v>
      </c>
      <c r="E1100" s="179">
        <f t="shared" si="752"/>
        <v>0</v>
      </c>
      <c r="F1100" s="179">
        <f t="shared" ref="F1100:G1100" si="753">+F426*$K$3</f>
        <v>0</v>
      </c>
      <c r="G1100" s="179">
        <f t="shared" si="753"/>
        <v>0</v>
      </c>
    </row>
    <row r="1101" spans="1:7" ht="14" hidden="1" x14ac:dyDescent="0.15">
      <c r="A1101" s="191">
        <v>65</v>
      </c>
      <c r="B1101" s="194"/>
      <c r="C1101" s="179">
        <f t="shared" ref="C1101:E1101" si="754">+C952*$K$3</f>
        <v>0</v>
      </c>
      <c r="D1101" s="179">
        <f t="shared" si="754"/>
        <v>0</v>
      </c>
      <c r="E1101" s="179">
        <f t="shared" si="754"/>
        <v>0</v>
      </c>
      <c r="F1101" s="179">
        <f t="shared" ref="F1101:G1101" si="755">+F427*$K$3</f>
        <v>0</v>
      </c>
      <c r="G1101" s="179">
        <f t="shared" si="755"/>
        <v>0</v>
      </c>
    </row>
    <row r="1102" spans="1:7" ht="14" hidden="1" x14ac:dyDescent="0.15">
      <c r="A1102" s="191">
        <v>66</v>
      </c>
      <c r="B1102" s="194"/>
      <c r="C1102" s="179">
        <f t="shared" ref="C1102:E1102" si="756">+C953*$K$3</f>
        <v>0</v>
      </c>
      <c r="D1102" s="179">
        <f t="shared" si="756"/>
        <v>0</v>
      </c>
      <c r="E1102" s="179">
        <f t="shared" si="756"/>
        <v>0</v>
      </c>
      <c r="F1102" s="179">
        <f t="shared" ref="F1102:G1102" si="757">+F428*$K$3</f>
        <v>0</v>
      </c>
      <c r="G1102" s="179">
        <f t="shared" si="757"/>
        <v>0</v>
      </c>
    </row>
    <row r="1103" spans="1:7" ht="14" hidden="1" x14ac:dyDescent="0.15">
      <c r="A1103" s="191">
        <v>67</v>
      </c>
      <c r="B1103" s="194"/>
      <c r="C1103" s="179">
        <f t="shared" ref="C1103:E1103" si="758">+C954*$K$3</f>
        <v>0</v>
      </c>
      <c r="D1103" s="179">
        <f t="shared" si="758"/>
        <v>0</v>
      </c>
      <c r="E1103" s="179">
        <f t="shared" si="758"/>
        <v>0</v>
      </c>
      <c r="F1103" s="179">
        <f t="shared" ref="F1103:G1103" si="759">+F429*$K$3</f>
        <v>0</v>
      </c>
      <c r="G1103" s="179">
        <f t="shared" si="759"/>
        <v>0</v>
      </c>
    </row>
    <row r="1104" spans="1:7" ht="14" hidden="1" x14ac:dyDescent="0.15">
      <c r="A1104" s="191">
        <v>68</v>
      </c>
      <c r="B1104" s="194"/>
      <c r="C1104" s="179">
        <f t="shared" ref="C1104:E1104" si="760">+C955*$K$3</f>
        <v>0</v>
      </c>
      <c r="D1104" s="179">
        <f t="shared" si="760"/>
        <v>0</v>
      </c>
      <c r="E1104" s="179">
        <f t="shared" si="760"/>
        <v>0</v>
      </c>
      <c r="F1104" s="179">
        <f t="shared" ref="F1104:G1104" si="761">+F430*$K$3</f>
        <v>0</v>
      </c>
      <c r="G1104" s="179">
        <f t="shared" si="761"/>
        <v>0</v>
      </c>
    </row>
    <row r="1105" spans="1:7" ht="14" hidden="1" x14ac:dyDescent="0.15">
      <c r="A1105" s="191">
        <v>69</v>
      </c>
      <c r="B1105" s="194"/>
      <c r="C1105" s="179">
        <f t="shared" ref="C1105:E1105" si="762">+C956*$K$3</f>
        <v>0</v>
      </c>
      <c r="D1105" s="179">
        <f t="shared" si="762"/>
        <v>0</v>
      </c>
      <c r="E1105" s="179">
        <f t="shared" si="762"/>
        <v>0</v>
      </c>
      <c r="F1105" s="179">
        <f t="shared" ref="F1105:G1105" si="763">+F431*$K$3</f>
        <v>0</v>
      </c>
      <c r="G1105" s="179">
        <f t="shared" si="763"/>
        <v>0</v>
      </c>
    </row>
    <row r="1106" spans="1:7" ht="14" hidden="1" x14ac:dyDescent="0.15">
      <c r="A1106" s="191">
        <v>70</v>
      </c>
      <c r="B1106" s="194"/>
      <c r="C1106" s="179">
        <f t="shared" ref="C1106:E1106" si="764">+C957*$K$3</f>
        <v>0</v>
      </c>
      <c r="D1106" s="179">
        <f t="shared" si="764"/>
        <v>0</v>
      </c>
      <c r="E1106" s="179">
        <f t="shared" si="764"/>
        <v>0</v>
      </c>
      <c r="F1106" s="179">
        <f t="shared" ref="F1106:G1106" si="765">+F432*$K$3</f>
        <v>0</v>
      </c>
      <c r="G1106" s="179">
        <f t="shared" si="765"/>
        <v>0</v>
      </c>
    </row>
    <row r="1107" spans="1:7" ht="14" hidden="1" x14ac:dyDescent="0.15">
      <c r="A1107" s="191">
        <v>71</v>
      </c>
      <c r="B1107" s="194"/>
      <c r="C1107" s="179">
        <f t="shared" ref="C1107:E1107" si="766">+C958*$K$3</f>
        <v>0</v>
      </c>
      <c r="D1107" s="179">
        <f t="shared" si="766"/>
        <v>0</v>
      </c>
      <c r="E1107" s="179">
        <f t="shared" si="766"/>
        <v>0</v>
      </c>
      <c r="F1107" s="179">
        <f t="shared" ref="F1107:G1107" si="767">+F433*$K$3</f>
        <v>0</v>
      </c>
      <c r="G1107" s="179">
        <f t="shared" si="767"/>
        <v>0</v>
      </c>
    </row>
    <row r="1108" spans="1:7" ht="14" hidden="1" x14ac:dyDescent="0.15">
      <c r="A1108" s="191">
        <v>72</v>
      </c>
      <c r="B1108" s="194"/>
      <c r="C1108" s="179">
        <f t="shared" ref="C1108:E1108" si="768">+C959*$K$3</f>
        <v>0</v>
      </c>
      <c r="D1108" s="179">
        <f t="shared" si="768"/>
        <v>0</v>
      </c>
      <c r="E1108" s="179">
        <f t="shared" si="768"/>
        <v>0</v>
      </c>
      <c r="F1108" s="179">
        <f t="shared" ref="F1108:G1108" si="769">+F434*$K$3</f>
        <v>0</v>
      </c>
      <c r="G1108" s="179">
        <f t="shared" si="769"/>
        <v>0</v>
      </c>
    </row>
    <row r="1109" spans="1:7" ht="14" hidden="1" x14ac:dyDescent="0.15">
      <c r="A1109" s="191">
        <v>73</v>
      </c>
      <c r="B1109" s="194"/>
      <c r="C1109" s="179">
        <f t="shared" ref="C1109:E1109" si="770">+C960*$K$3</f>
        <v>0</v>
      </c>
      <c r="D1109" s="179">
        <f t="shared" si="770"/>
        <v>0</v>
      </c>
      <c r="E1109" s="179">
        <f t="shared" si="770"/>
        <v>0</v>
      </c>
      <c r="F1109" s="179">
        <f t="shared" ref="F1109:G1109" si="771">+F435*$K$3</f>
        <v>0</v>
      </c>
      <c r="G1109" s="179">
        <f t="shared" si="771"/>
        <v>0</v>
      </c>
    </row>
    <row r="1110" spans="1:7" ht="14" hidden="1" x14ac:dyDescent="0.15">
      <c r="A1110" s="191">
        <v>74</v>
      </c>
      <c r="B1110" s="194"/>
      <c r="C1110" s="179">
        <f t="shared" ref="C1110:E1110" si="772">+C961*$K$3</f>
        <v>0</v>
      </c>
      <c r="D1110" s="179">
        <f t="shared" si="772"/>
        <v>0</v>
      </c>
      <c r="E1110" s="179">
        <f t="shared" si="772"/>
        <v>0</v>
      </c>
      <c r="F1110" s="179">
        <f t="shared" ref="F1110:G1110" si="773">+F436*$K$3</f>
        <v>0</v>
      </c>
      <c r="G1110" s="179">
        <f t="shared" si="773"/>
        <v>0</v>
      </c>
    </row>
    <row r="1111" spans="1:7" ht="14" hidden="1" x14ac:dyDescent="0.15">
      <c r="A1111" s="191">
        <v>75</v>
      </c>
      <c r="B1111" s="194"/>
      <c r="C1111" s="179">
        <f t="shared" ref="C1111:E1111" si="774">+C962*$K$3</f>
        <v>0</v>
      </c>
      <c r="D1111" s="179">
        <f t="shared" si="774"/>
        <v>0</v>
      </c>
      <c r="E1111" s="179">
        <f t="shared" si="774"/>
        <v>0</v>
      </c>
      <c r="F1111" s="179">
        <f t="shared" ref="F1111:G1111" si="775">+F437*$K$3</f>
        <v>0</v>
      </c>
      <c r="G1111" s="179">
        <f t="shared" si="775"/>
        <v>0</v>
      </c>
    </row>
    <row r="1112" spans="1:7" ht="14" hidden="1" x14ac:dyDescent="0.15">
      <c r="A1112" s="191">
        <v>76</v>
      </c>
      <c r="B1112" s="194"/>
      <c r="C1112" s="179">
        <f t="shared" ref="C1112:E1112" si="776">+C963*$K$3</f>
        <v>0</v>
      </c>
      <c r="D1112" s="179">
        <f t="shared" si="776"/>
        <v>0</v>
      </c>
      <c r="E1112" s="179">
        <f t="shared" si="776"/>
        <v>0</v>
      </c>
      <c r="F1112" s="179">
        <f t="shared" ref="F1112:G1112" si="777">+F438*$K$3</f>
        <v>0</v>
      </c>
      <c r="G1112" s="179">
        <f t="shared" si="777"/>
        <v>0</v>
      </c>
    </row>
    <row r="1113" spans="1:7" ht="14" hidden="1" x14ac:dyDescent="0.15">
      <c r="A1113" s="191">
        <v>77</v>
      </c>
      <c r="B1113" s="194"/>
      <c r="C1113" s="179">
        <f t="shared" ref="C1113:E1113" si="778">+C964*$K$3</f>
        <v>0</v>
      </c>
      <c r="D1113" s="179">
        <f t="shared" si="778"/>
        <v>0</v>
      </c>
      <c r="E1113" s="179">
        <f t="shared" si="778"/>
        <v>0</v>
      </c>
      <c r="F1113" s="179">
        <f t="shared" ref="F1113:G1113" si="779">+F439*$K$3</f>
        <v>0</v>
      </c>
      <c r="G1113" s="179">
        <f t="shared" si="779"/>
        <v>0</v>
      </c>
    </row>
    <row r="1114" spans="1:7" ht="14" hidden="1" x14ac:dyDescent="0.15">
      <c r="A1114" s="191">
        <v>78</v>
      </c>
      <c r="B1114" s="194"/>
      <c r="C1114" s="179">
        <f t="shared" ref="C1114:E1114" si="780">+C965*$K$3</f>
        <v>0</v>
      </c>
      <c r="D1114" s="179">
        <f t="shared" si="780"/>
        <v>0</v>
      </c>
      <c r="E1114" s="179">
        <f t="shared" si="780"/>
        <v>0</v>
      </c>
      <c r="F1114" s="179">
        <f t="shared" ref="F1114:G1114" si="781">+F440*$K$3</f>
        <v>0</v>
      </c>
      <c r="G1114" s="179">
        <f t="shared" si="781"/>
        <v>0</v>
      </c>
    </row>
    <row r="1115" spans="1:7" ht="14" hidden="1" x14ac:dyDescent="0.15">
      <c r="A1115" s="191">
        <v>79</v>
      </c>
      <c r="B1115" s="194"/>
      <c r="C1115" s="179">
        <f t="shared" ref="C1115:E1115" si="782">+C966*$K$3</f>
        <v>0</v>
      </c>
      <c r="D1115" s="179">
        <f t="shared" si="782"/>
        <v>0</v>
      </c>
      <c r="E1115" s="179">
        <f t="shared" si="782"/>
        <v>0</v>
      </c>
      <c r="F1115" s="179">
        <f t="shared" ref="F1115:G1115" si="783">+F441*$K$3</f>
        <v>0</v>
      </c>
      <c r="G1115" s="179">
        <f t="shared" si="783"/>
        <v>0</v>
      </c>
    </row>
    <row r="1116" spans="1:7" ht="14" hidden="1" x14ac:dyDescent="0.15">
      <c r="A1116" s="191">
        <v>80</v>
      </c>
      <c r="B1116" s="194"/>
      <c r="C1116" s="179">
        <f t="shared" ref="C1116:E1116" si="784">+C967*$K$3</f>
        <v>0</v>
      </c>
      <c r="D1116" s="179">
        <f t="shared" si="784"/>
        <v>0</v>
      </c>
      <c r="E1116" s="179">
        <f t="shared" si="784"/>
        <v>0</v>
      </c>
      <c r="F1116" s="179">
        <f t="shared" ref="F1116:G1116" si="785">+F442*$K$3</f>
        <v>0</v>
      </c>
      <c r="G1116" s="179">
        <f t="shared" si="785"/>
        <v>0</v>
      </c>
    </row>
    <row r="1117" spans="1:7" ht="14" hidden="1" x14ac:dyDescent="0.15">
      <c r="A1117" s="191">
        <v>81</v>
      </c>
      <c r="B1117" s="194"/>
      <c r="C1117" s="179">
        <f t="shared" ref="C1117:E1117" si="786">+C968*$K$3</f>
        <v>0</v>
      </c>
      <c r="D1117" s="179">
        <f t="shared" si="786"/>
        <v>0</v>
      </c>
      <c r="E1117" s="179">
        <f t="shared" si="786"/>
        <v>0</v>
      </c>
      <c r="F1117" s="179">
        <f t="shared" ref="F1117:G1117" si="787">+F443*$K$3</f>
        <v>0</v>
      </c>
      <c r="G1117" s="179">
        <f t="shared" si="787"/>
        <v>0</v>
      </c>
    </row>
    <row r="1118" spans="1:7" ht="14" hidden="1" x14ac:dyDescent="0.15">
      <c r="A1118" s="191">
        <v>82</v>
      </c>
      <c r="B1118" s="194"/>
      <c r="C1118" s="179">
        <f t="shared" ref="C1118:E1118" si="788">+C969*$K$3</f>
        <v>0</v>
      </c>
      <c r="D1118" s="179">
        <f t="shared" si="788"/>
        <v>0</v>
      </c>
      <c r="E1118" s="179">
        <f t="shared" si="788"/>
        <v>0</v>
      </c>
      <c r="F1118" s="179">
        <f t="shared" ref="F1118:G1118" si="789">+F444*$K$3</f>
        <v>0</v>
      </c>
      <c r="G1118" s="179">
        <f t="shared" si="789"/>
        <v>0</v>
      </c>
    </row>
    <row r="1119" spans="1:7" ht="14" hidden="1" x14ac:dyDescent="0.15">
      <c r="A1119" s="191">
        <v>83</v>
      </c>
      <c r="B1119" s="194"/>
      <c r="C1119" s="179">
        <f t="shared" ref="C1119:E1119" si="790">+C970*$K$3</f>
        <v>0</v>
      </c>
      <c r="D1119" s="179">
        <f t="shared" si="790"/>
        <v>0</v>
      </c>
      <c r="E1119" s="179">
        <f t="shared" si="790"/>
        <v>0</v>
      </c>
      <c r="F1119" s="179">
        <f t="shared" ref="F1119:G1119" si="791">+F445*$K$3</f>
        <v>0</v>
      </c>
      <c r="G1119" s="179">
        <f t="shared" si="791"/>
        <v>0</v>
      </c>
    </row>
    <row r="1120" spans="1:7" ht="14" hidden="1" x14ac:dyDescent="0.15">
      <c r="A1120" s="191">
        <v>84</v>
      </c>
      <c r="B1120" s="194" t="s">
        <v>3</v>
      </c>
      <c r="C1120" s="179">
        <f t="shared" ref="C1120:E1120" si="792">+C971*$K$3</f>
        <v>0</v>
      </c>
      <c r="D1120" s="179">
        <f t="shared" si="792"/>
        <v>0</v>
      </c>
      <c r="E1120" s="179">
        <f t="shared" si="792"/>
        <v>0</v>
      </c>
      <c r="F1120" s="179">
        <f t="shared" ref="F1120:G1120" si="793">+F446*$K$3</f>
        <v>0</v>
      </c>
      <c r="G1120" s="179">
        <f t="shared" si="793"/>
        <v>0</v>
      </c>
    </row>
    <row r="1121" spans="1:16" ht="14" hidden="1" x14ac:dyDescent="0.15">
      <c r="A1121" s="191">
        <v>1</v>
      </c>
      <c r="B1121" s="194" t="s">
        <v>4</v>
      </c>
      <c r="C1121" s="179">
        <f t="shared" ref="C1121:E1121" si="794">+C972*$K$3</f>
        <v>0</v>
      </c>
      <c r="D1121" s="179">
        <f t="shared" si="794"/>
        <v>0</v>
      </c>
      <c r="E1121" s="179">
        <f t="shared" si="794"/>
        <v>0</v>
      </c>
      <c r="F1121" s="179">
        <f t="shared" ref="F1121:G1121" si="795">+F447*$K$3</f>
        <v>0</v>
      </c>
      <c r="G1121" s="179">
        <f t="shared" si="795"/>
        <v>0</v>
      </c>
    </row>
    <row r="1122" spans="1:16" ht="14" hidden="1" x14ac:dyDescent="0.15">
      <c r="A1122" s="191">
        <v>2</v>
      </c>
      <c r="B1122" s="194" t="s">
        <v>1</v>
      </c>
      <c r="C1122" s="179">
        <f t="shared" ref="C1122:E1122" si="796">+C973*$K$3</f>
        <v>0</v>
      </c>
      <c r="D1122" s="179">
        <f t="shared" si="796"/>
        <v>0</v>
      </c>
      <c r="E1122" s="179">
        <f t="shared" si="796"/>
        <v>0</v>
      </c>
      <c r="F1122" s="179">
        <f t="shared" ref="F1122:G1122" si="797">+F448*$K$3</f>
        <v>0</v>
      </c>
      <c r="G1122" s="179">
        <f t="shared" si="797"/>
        <v>0</v>
      </c>
    </row>
    <row r="1123" spans="1:16" ht="14" hidden="1" x14ac:dyDescent="0.15">
      <c r="A1123" s="191">
        <v>3</v>
      </c>
      <c r="B1123" s="194" t="s">
        <v>5</v>
      </c>
      <c r="C1123" s="179">
        <f t="shared" ref="C1123:E1123" si="798">+C974*$K$3</f>
        <v>0</v>
      </c>
      <c r="D1123" s="179">
        <f t="shared" si="798"/>
        <v>0</v>
      </c>
      <c r="E1123" s="179">
        <f t="shared" si="798"/>
        <v>0</v>
      </c>
      <c r="F1123" s="179">
        <f t="shared" ref="F1123:G1123" si="799">+F449*$K$3</f>
        <v>0</v>
      </c>
      <c r="G1123" s="179">
        <f t="shared" si="799"/>
        <v>0</v>
      </c>
    </row>
    <row r="1124" spans="1:16" ht="14" hidden="1" thickBot="1" x14ac:dyDescent="0.2"/>
    <row r="1125" spans="1:16" ht="18" hidden="1" x14ac:dyDescent="0.2">
      <c r="A1125" s="248" t="s">
        <v>24</v>
      </c>
      <c r="B1125" s="249"/>
      <c r="C1125" s="249"/>
      <c r="D1125" s="249"/>
      <c r="E1125" s="249"/>
      <c r="F1125" s="249"/>
      <c r="G1125" s="249"/>
    </row>
    <row r="1126" spans="1:16" ht="18" hidden="1" x14ac:dyDescent="0.2">
      <c r="A1126" s="250" t="s">
        <v>6</v>
      </c>
      <c r="B1126" s="251"/>
      <c r="C1126" s="251"/>
      <c r="D1126" s="251"/>
      <c r="E1126" s="251"/>
      <c r="F1126" s="251"/>
      <c r="G1126" s="251"/>
      <c r="H1126" s="49" t="s">
        <v>57</v>
      </c>
    </row>
    <row r="1127" spans="1:16" hidden="1" x14ac:dyDescent="0.15">
      <c r="A1127" s="246" t="s">
        <v>0</v>
      </c>
      <c r="B1127" s="247"/>
      <c r="C1127" s="247"/>
      <c r="D1127" s="247"/>
      <c r="E1127" s="247"/>
      <c r="F1127" s="247"/>
      <c r="G1127" s="247"/>
    </row>
    <row r="1128" spans="1:16" hidden="1" x14ac:dyDescent="0.15">
      <c r="A1128" s="171" t="s">
        <v>2</v>
      </c>
      <c r="B1128" s="172" t="s">
        <v>2</v>
      </c>
      <c r="C1128" s="173">
        <v>10000</v>
      </c>
      <c r="D1128" s="173">
        <v>20000</v>
      </c>
      <c r="E1128" s="173"/>
      <c r="F1128" s="170"/>
      <c r="G1128" s="170"/>
      <c r="M1128" s="56"/>
      <c r="N1128" s="56"/>
    </row>
    <row r="1129" spans="1:16" ht="15" hidden="1" x14ac:dyDescent="0.2">
      <c r="A1129" s="171">
        <v>18</v>
      </c>
      <c r="B1129" s="172"/>
      <c r="C1129" s="174">
        <f>M1129*$K$6</f>
        <v>0</v>
      </c>
      <c r="D1129" s="174">
        <f>N1129*$K$6</f>
        <v>0</v>
      </c>
      <c r="E1129" s="195"/>
      <c r="F1129" s="179"/>
      <c r="G1129" s="179"/>
      <c r="M1129" s="69"/>
      <c r="N1129" s="69"/>
      <c r="O1129" s="119"/>
      <c r="P1129" s="119"/>
    </row>
    <row r="1130" spans="1:16" ht="15" hidden="1" x14ac:dyDescent="0.2">
      <c r="A1130" s="171">
        <v>19</v>
      </c>
      <c r="B1130" s="172"/>
      <c r="C1130" s="174">
        <f t="shared" ref="C1130:C1193" si="800">M1130*$K$6</f>
        <v>0</v>
      </c>
      <c r="D1130" s="174">
        <f t="shared" ref="D1130:D1193" si="801">N1130*$K$6</f>
        <v>0</v>
      </c>
      <c r="E1130" s="195"/>
      <c r="F1130" s="179"/>
      <c r="G1130" s="179"/>
      <c r="M1130" s="69"/>
      <c r="N1130" s="69"/>
      <c r="O1130" s="119"/>
      <c r="P1130" s="119"/>
    </row>
    <row r="1131" spans="1:16" ht="15" hidden="1" x14ac:dyDescent="0.2">
      <c r="A1131" s="171">
        <v>20</v>
      </c>
      <c r="B1131" s="172"/>
      <c r="C1131" s="174">
        <f t="shared" si="800"/>
        <v>0</v>
      </c>
      <c r="D1131" s="174">
        <f t="shared" si="801"/>
        <v>0</v>
      </c>
      <c r="E1131" s="195"/>
      <c r="F1131" s="179"/>
      <c r="G1131" s="179"/>
      <c r="M1131" s="69"/>
      <c r="N1131" s="69"/>
      <c r="O1131" s="119"/>
      <c r="P1131" s="119"/>
    </row>
    <row r="1132" spans="1:16" ht="15" hidden="1" x14ac:dyDescent="0.2">
      <c r="A1132" s="171">
        <v>21</v>
      </c>
      <c r="B1132" s="172"/>
      <c r="C1132" s="174">
        <f t="shared" si="800"/>
        <v>0</v>
      </c>
      <c r="D1132" s="174">
        <f t="shared" si="801"/>
        <v>0</v>
      </c>
      <c r="E1132" s="195"/>
      <c r="F1132" s="179"/>
      <c r="G1132" s="179"/>
      <c r="M1132" s="69"/>
      <c r="N1132" s="69"/>
      <c r="O1132" s="119"/>
      <c r="P1132" s="119"/>
    </row>
    <row r="1133" spans="1:16" ht="15" hidden="1" x14ac:dyDescent="0.2">
      <c r="A1133" s="171">
        <v>22</v>
      </c>
      <c r="B1133" s="172"/>
      <c r="C1133" s="174">
        <f t="shared" si="800"/>
        <v>0</v>
      </c>
      <c r="D1133" s="174">
        <f t="shared" si="801"/>
        <v>0</v>
      </c>
      <c r="E1133" s="195"/>
      <c r="F1133" s="179"/>
      <c r="G1133" s="179"/>
      <c r="M1133" s="69"/>
      <c r="N1133" s="69"/>
      <c r="O1133" s="119"/>
      <c r="P1133" s="119"/>
    </row>
    <row r="1134" spans="1:16" ht="15" hidden="1" x14ac:dyDescent="0.2">
      <c r="A1134" s="171">
        <v>23</v>
      </c>
      <c r="B1134" s="172"/>
      <c r="C1134" s="174">
        <f t="shared" si="800"/>
        <v>0</v>
      </c>
      <c r="D1134" s="174">
        <f t="shared" si="801"/>
        <v>0</v>
      </c>
      <c r="E1134" s="195"/>
      <c r="F1134" s="179"/>
      <c r="G1134" s="179"/>
      <c r="M1134" s="69"/>
      <c r="N1134" s="69"/>
      <c r="O1134" s="119"/>
      <c r="P1134" s="119"/>
    </row>
    <row r="1135" spans="1:16" ht="15" hidden="1" x14ac:dyDescent="0.2">
      <c r="A1135" s="171">
        <v>24</v>
      </c>
      <c r="B1135" s="172"/>
      <c r="C1135" s="174">
        <f t="shared" si="800"/>
        <v>0</v>
      </c>
      <c r="D1135" s="174">
        <f t="shared" si="801"/>
        <v>0</v>
      </c>
      <c r="E1135" s="195"/>
      <c r="F1135" s="179"/>
      <c r="G1135" s="179"/>
      <c r="M1135" s="69"/>
      <c r="N1135" s="69"/>
      <c r="O1135" s="119"/>
      <c r="P1135" s="119"/>
    </row>
    <row r="1136" spans="1:16" ht="15" hidden="1" x14ac:dyDescent="0.2">
      <c r="A1136" s="171">
        <v>25</v>
      </c>
      <c r="B1136" s="172"/>
      <c r="C1136" s="174">
        <f t="shared" si="800"/>
        <v>0</v>
      </c>
      <c r="D1136" s="174">
        <f t="shared" si="801"/>
        <v>0</v>
      </c>
      <c r="E1136" s="195"/>
      <c r="F1136" s="179"/>
      <c r="G1136" s="179"/>
      <c r="M1136" s="69"/>
      <c r="N1136" s="69"/>
      <c r="O1136" s="119"/>
      <c r="P1136" s="119"/>
    </row>
    <row r="1137" spans="1:16" ht="15" hidden="1" x14ac:dyDescent="0.2">
      <c r="A1137" s="171">
        <v>26</v>
      </c>
      <c r="B1137" s="172"/>
      <c r="C1137" s="174">
        <f t="shared" si="800"/>
        <v>0</v>
      </c>
      <c r="D1137" s="174">
        <f t="shared" si="801"/>
        <v>0</v>
      </c>
      <c r="E1137" s="195"/>
      <c r="F1137" s="179"/>
      <c r="G1137" s="179"/>
      <c r="M1137" s="69"/>
      <c r="N1137" s="69"/>
      <c r="O1137" s="119"/>
      <c r="P1137" s="119"/>
    </row>
    <row r="1138" spans="1:16" ht="15" hidden="1" x14ac:dyDescent="0.2">
      <c r="A1138" s="171">
        <v>27</v>
      </c>
      <c r="B1138" s="172"/>
      <c r="C1138" s="174">
        <f t="shared" si="800"/>
        <v>0</v>
      </c>
      <c r="D1138" s="174">
        <f t="shared" si="801"/>
        <v>0</v>
      </c>
      <c r="E1138" s="195"/>
      <c r="F1138" s="179"/>
      <c r="G1138" s="179"/>
      <c r="M1138" s="69"/>
      <c r="N1138" s="69"/>
      <c r="O1138" s="119"/>
      <c r="P1138" s="119"/>
    </row>
    <row r="1139" spans="1:16" ht="15" hidden="1" x14ac:dyDescent="0.2">
      <c r="A1139" s="171">
        <v>28</v>
      </c>
      <c r="B1139" s="172"/>
      <c r="C1139" s="174">
        <f t="shared" si="800"/>
        <v>0</v>
      </c>
      <c r="D1139" s="174">
        <f t="shared" si="801"/>
        <v>0</v>
      </c>
      <c r="E1139" s="195"/>
      <c r="F1139" s="179"/>
      <c r="G1139" s="179"/>
      <c r="M1139" s="69"/>
      <c r="N1139" s="69"/>
      <c r="O1139" s="119"/>
      <c r="P1139" s="119"/>
    </row>
    <row r="1140" spans="1:16" ht="15" hidden="1" x14ac:dyDescent="0.2">
      <c r="A1140" s="171">
        <v>29</v>
      </c>
      <c r="B1140" s="172"/>
      <c r="C1140" s="174">
        <f t="shared" si="800"/>
        <v>0</v>
      </c>
      <c r="D1140" s="174">
        <f t="shared" si="801"/>
        <v>0</v>
      </c>
      <c r="E1140" s="195"/>
      <c r="F1140" s="179"/>
      <c r="G1140" s="179"/>
      <c r="M1140" s="69"/>
      <c r="N1140" s="69"/>
      <c r="O1140" s="119"/>
      <c r="P1140" s="119"/>
    </row>
    <row r="1141" spans="1:16" ht="15" hidden="1" x14ac:dyDescent="0.2">
      <c r="A1141" s="171">
        <v>30</v>
      </c>
      <c r="B1141" s="172"/>
      <c r="C1141" s="174">
        <f t="shared" si="800"/>
        <v>0</v>
      </c>
      <c r="D1141" s="174">
        <f t="shared" si="801"/>
        <v>0</v>
      </c>
      <c r="E1141" s="195"/>
      <c r="F1141" s="179"/>
      <c r="G1141" s="179"/>
      <c r="M1141" s="69"/>
      <c r="N1141" s="69"/>
      <c r="O1141" s="119"/>
      <c r="P1141" s="119"/>
    </row>
    <row r="1142" spans="1:16" ht="15" hidden="1" x14ac:dyDescent="0.2">
      <c r="A1142" s="171">
        <v>31</v>
      </c>
      <c r="B1142" s="172"/>
      <c r="C1142" s="174">
        <f t="shared" si="800"/>
        <v>0</v>
      </c>
      <c r="D1142" s="174">
        <f t="shared" si="801"/>
        <v>0</v>
      </c>
      <c r="E1142" s="195"/>
      <c r="F1142" s="179"/>
      <c r="G1142" s="179"/>
      <c r="M1142" s="69"/>
      <c r="N1142" s="69"/>
      <c r="O1142" s="119"/>
      <c r="P1142" s="119"/>
    </row>
    <row r="1143" spans="1:16" ht="15" hidden="1" x14ac:dyDescent="0.2">
      <c r="A1143" s="171">
        <v>32</v>
      </c>
      <c r="B1143" s="172"/>
      <c r="C1143" s="174">
        <f t="shared" si="800"/>
        <v>0</v>
      </c>
      <c r="D1143" s="174">
        <f t="shared" si="801"/>
        <v>0</v>
      </c>
      <c r="E1143" s="195"/>
      <c r="F1143" s="179"/>
      <c r="G1143" s="179"/>
      <c r="M1143" s="69"/>
      <c r="N1143" s="69"/>
      <c r="O1143" s="119"/>
      <c r="P1143" s="119"/>
    </row>
    <row r="1144" spans="1:16" ht="15" hidden="1" x14ac:dyDescent="0.2">
      <c r="A1144" s="171">
        <v>33</v>
      </c>
      <c r="B1144" s="172"/>
      <c r="C1144" s="174">
        <f t="shared" si="800"/>
        <v>0</v>
      </c>
      <c r="D1144" s="174">
        <f t="shared" si="801"/>
        <v>0</v>
      </c>
      <c r="E1144" s="195"/>
      <c r="F1144" s="179"/>
      <c r="G1144" s="179"/>
      <c r="M1144" s="69"/>
      <c r="N1144" s="69"/>
      <c r="O1144" s="119"/>
      <c r="P1144" s="119"/>
    </row>
    <row r="1145" spans="1:16" ht="15" hidden="1" x14ac:dyDescent="0.2">
      <c r="A1145" s="171">
        <v>34</v>
      </c>
      <c r="B1145" s="172"/>
      <c r="C1145" s="174">
        <f t="shared" si="800"/>
        <v>0</v>
      </c>
      <c r="D1145" s="174">
        <f t="shared" si="801"/>
        <v>0</v>
      </c>
      <c r="E1145" s="195"/>
      <c r="F1145" s="179"/>
      <c r="G1145" s="179"/>
      <c r="M1145" s="69"/>
      <c r="N1145" s="69"/>
      <c r="O1145" s="119"/>
      <c r="P1145" s="119"/>
    </row>
    <row r="1146" spans="1:16" ht="15" hidden="1" x14ac:dyDescent="0.2">
      <c r="A1146" s="171">
        <v>35</v>
      </c>
      <c r="B1146" s="172"/>
      <c r="C1146" s="174">
        <f t="shared" si="800"/>
        <v>0</v>
      </c>
      <c r="D1146" s="174">
        <f t="shared" si="801"/>
        <v>0</v>
      </c>
      <c r="E1146" s="195"/>
      <c r="F1146" s="179"/>
      <c r="G1146" s="179"/>
      <c r="M1146" s="69"/>
      <c r="N1146" s="69"/>
      <c r="O1146" s="119"/>
      <c r="P1146" s="119"/>
    </row>
    <row r="1147" spans="1:16" ht="15" hidden="1" x14ac:dyDescent="0.2">
      <c r="A1147" s="171">
        <v>36</v>
      </c>
      <c r="B1147" s="172"/>
      <c r="C1147" s="174">
        <f t="shared" si="800"/>
        <v>0</v>
      </c>
      <c r="D1147" s="174">
        <f t="shared" si="801"/>
        <v>0</v>
      </c>
      <c r="E1147" s="195"/>
      <c r="F1147" s="179"/>
      <c r="G1147" s="179"/>
      <c r="M1147" s="69"/>
      <c r="N1147" s="69"/>
      <c r="O1147" s="119"/>
      <c r="P1147" s="119"/>
    </row>
    <row r="1148" spans="1:16" ht="15" hidden="1" x14ac:dyDescent="0.2">
      <c r="A1148" s="171">
        <v>37</v>
      </c>
      <c r="B1148" s="172"/>
      <c r="C1148" s="174">
        <f t="shared" si="800"/>
        <v>0</v>
      </c>
      <c r="D1148" s="174">
        <f t="shared" si="801"/>
        <v>0</v>
      </c>
      <c r="E1148" s="195"/>
      <c r="F1148" s="179"/>
      <c r="G1148" s="179"/>
      <c r="M1148" s="69"/>
      <c r="N1148" s="69"/>
      <c r="O1148" s="119"/>
      <c r="P1148" s="119"/>
    </row>
    <row r="1149" spans="1:16" ht="15" hidden="1" x14ac:dyDescent="0.2">
      <c r="A1149" s="171">
        <v>38</v>
      </c>
      <c r="B1149" s="172"/>
      <c r="C1149" s="174">
        <f t="shared" si="800"/>
        <v>0</v>
      </c>
      <c r="D1149" s="174">
        <f t="shared" si="801"/>
        <v>0</v>
      </c>
      <c r="E1149" s="195"/>
      <c r="F1149" s="179"/>
      <c r="G1149" s="179"/>
      <c r="M1149" s="69"/>
      <c r="N1149" s="69"/>
      <c r="O1149" s="119"/>
      <c r="P1149" s="119"/>
    </row>
    <row r="1150" spans="1:16" ht="15" hidden="1" x14ac:dyDescent="0.2">
      <c r="A1150" s="171">
        <v>39</v>
      </c>
      <c r="B1150" s="172"/>
      <c r="C1150" s="174">
        <f t="shared" si="800"/>
        <v>0</v>
      </c>
      <c r="D1150" s="174">
        <f t="shared" si="801"/>
        <v>0</v>
      </c>
      <c r="E1150" s="195"/>
      <c r="F1150" s="179"/>
      <c r="G1150" s="179"/>
      <c r="M1150" s="69"/>
      <c r="N1150" s="69"/>
      <c r="O1150" s="119"/>
      <c r="P1150" s="119"/>
    </row>
    <row r="1151" spans="1:16" ht="15" hidden="1" x14ac:dyDescent="0.2">
      <c r="A1151" s="171">
        <v>40</v>
      </c>
      <c r="B1151" s="172"/>
      <c r="C1151" s="174">
        <f t="shared" si="800"/>
        <v>0</v>
      </c>
      <c r="D1151" s="174">
        <f t="shared" si="801"/>
        <v>0</v>
      </c>
      <c r="E1151" s="195"/>
      <c r="F1151" s="179"/>
      <c r="G1151" s="179"/>
      <c r="M1151" s="69"/>
      <c r="N1151" s="69"/>
      <c r="O1151" s="119"/>
      <c r="P1151" s="119"/>
    </row>
    <row r="1152" spans="1:16" ht="15" hidden="1" x14ac:dyDescent="0.2">
      <c r="A1152" s="171">
        <v>41</v>
      </c>
      <c r="B1152" s="172"/>
      <c r="C1152" s="174">
        <f t="shared" si="800"/>
        <v>0</v>
      </c>
      <c r="D1152" s="174">
        <f t="shared" si="801"/>
        <v>0</v>
      </c>
      <c r="E1152" s="195"/>
      <c r="F1152" s="179"/>
      <c r="G1152" s="179"/>
      <c r="M1152" s="69"/>
      <c r="N1152" s="69"/>
      <c r="O1152" s="119"/>
      <c r="P1152" s="119"/>
    </row>
    <row r="1153" spans="1:16" ht="15" hidden="1" x14ac:dyDescent="0.2">
      <c r="A1153" s="171">
        <v>42</v>
      </c>
      <c r="B1153" s="172"/>
      <c r="C1153" s="174">
        <f t="shared" si="800"/>
        <v>0</v>
      </c>
      <c r="D1153" s="174">
        <f t="shared" si="801"/>
        <v>0</v>
      </c>
      <c r="E1153" s="195"/>
      <c r="F1153" s="179"/>
      <c r="G1153" s="179"/>
      <c r="M1153" s="69"/>
      <c r="N1153" s="69"/>
      <c r="O1153" s="119"/>
      <c r="P1153" s="119"/>
    </row>
    <row r="1154" spans="1:16" ht="15" hidden="1" x14ac:dyDescent="0.2">
      <c r="A1154" s="171">
        <v>43</v>
      </c>
      <c r="B1154" s="172"/>
      <c r="C1154" s="174">
        <f t="shared" si="800"/>
        <v>0</v>
      </c>
      <c r="D1154" s="174">
        <f t="shared" si="801"/>
        <v>0</v>
      </c>
      <c r="E1154" s="195"/>
      <c r="F1154" s="179"/>
      <c r="G1154" s="179"/>
      <c r="M1154" s="69"/>
      <c r="N1154" s="69"/>
      <c r="O1154" s="119"/>
      <c r="P1154" s="119"/>
    </row>
    <row r="1155" spans="1:16" ht="15" hidden="1" x14ac:dyDescent="0.2">
      <c r="A1155" s="171">
        <v>44</v>
      </c>
      <c r="B1155" s="172"/>
      <c r="C1155" s="174">
        <f t="shared" si="800"/>
        <v>0</v>
      </c>
      <c r="D1155" s="174">
        <f t="shared" si="801"/>
        <v>0</v>
      </c>
      <c r="E1155" s="195"/>
      <c r="F1155" s="179"/>
      <c r="G1155" s="179"/>
      <c r="M1155" s="69"/>
      <c r="N1155" s="69"/>
      <c r="O1155" s="119"/>
      <c r="P1155" s="119"/>
    </row>
    <row r="1156" spans="1:16" ht="15" hidden="1" x14ac:dyDescent="0.2">
      <c r="A1156" s="171">
        <v>45</v>
      </c>
      <c r="B1156" s="172"/>
      <c r="C1156" s="174">
        <f t="shared" si="800"/>
        <v>0</v>
      </c>
      <c r="D1156" s="174">
        <f t="shared" si="801"/>
        <v>0</v>
      </c>
      <c r="E1156" s="195"/>
      <c r="F1156" s="179"/>
      <c r="G1156" s="179"/>
      <c r="M1156" s="69"/>
      <c r="N1156" s="69"/>
      <c r="O1156" s="119"/>
      <c r="P1156" s="119"/>
    </row>
    <row r="1157" spans="1:16" ht="15" hidden="1" x14ac:dyDescent="0.2">
      <c r="A1157" s="171">
        <v>46</v>
      </c>
      <c r="B1157" s="172"/>
      <c r="C1157" s="174">
        <f t="shared" si="800"/>
        <v>0</v>
      </c>
      <c r="D1157" s="174">
        <f t="shared" si="801"/>
        <v>0</v>
      </c>
      <c r="E1157" s="195"/>
      <c r="F1157" s="179"/>
      <c r="G1157" s="179"/>
      <c r="M1157" s="69"/>
      <c r="N1157" s="69"/>
      <c r="O1157" s="119"/>
      <c r="P1157" s="119"/>
    </row>
    <row r="1158" spans="1:16" ht="15" hidden="1" x14ac:dyDescent="0.2">
      <c r="A1158" s="171">
        <v>47</v>
      </c>
      <c r="B1158" s="172"/>
      <c r="C1158" s="174">
        <f t="shared" si="800"/>
        <v>0</v>
      </c>
      <c r="D1158" s="174">
        <f t="shared" si="801"/>
        <v>0</v>
      </c>
      <c r="E1158" s="195"/>
      <c r="F1158" s="179"/>
      <c r="G1158" s="179"/>
      <c r="M1158" s="69"/>
      <c r="N1158" s="69"/>
      <c r="O1158" s="119"/>
      <c r="P1158" s="119"/>
    </row>
    <row r="1159" spans="1:16" ht="15" hidden="1" x14ac:dyDescent="0.2">
      <c r="A1159" s="171">
        <v>48</v>
      </c>
      <c r="B1159" s="172"/>
      <c r="C1159" s="174">
        <f t="shared" si="800"/>
        <v>0</v>
      </c>
      <c r="D1159" s="174">
        <f t="shared" si="801"/>
        <v>0</v>
      </c>
      <c r="E1159" s="195"/>
      <c r="F1159" s="179"/>
      <c r="G1159" s="179"/>
      <c r="M1159" s="69"/>
      <c r="N1159" s="69"/>
      <c r="O1159" s="119"/>
      <c r="P1159" s="119"/>
    </row>
    <row r="1160" spans="1:16" ht="15" hidden="1" x14ac:dyDescent="0.2">
      <c r="A1160" s="171">
        <v>49</v>
      </c>
      <c r="B1160" s="172"/>
      <c r="C1160" s="174">
        <f t="shared" si="800"/>
        <v>0</v>
      </c>
      <c r="D1160" s="174">
        <f t="shared" si="801"/>
        <v>0</v>
      </c>
      <c r="E1160" s="195"/>
      <c r="F1160" s="179"/>
      <c r="G1160" s="179"/>
      <c r="M1160" s="69"/>
      <c r="N1160" s="69"/>
      <c r="O1160" s="119"/>
      <c r="P1160" s="119"/>
    </row>
    <row r="1161" spans="1:16" ht="15" hidden="1" x14ac:dyDescent="0.2">
      <c r="A1161" s="171">
        <v>50</v>
      </c>
      <c r="B1161" s="172"/>
      <c r="C1161" s="174">
        <f t="shared" si="800"/>
        <v>0</v>
      </c>
      <c r="D1161" s="174">
        <f t="shared" si="801"/>
        <v>0</v>
      </c>
      <c r="E1161" s="195"/>
      <c r="F1161" s="179"/>
      <c r="G1161" s="179"/>
      <c r="M1161" s="69"/>
      <c r="N1161" s="69"/>
      <c r="O1161" s="119"/>
      <c r="P1161" s="119"/>
    </row>
    <row r="1162" spans="1:16" ht="15" hidden="1" x14ac:dyDescent="0.2">
      <c r="A1162" s="171">
        <v>51</v>
      </c>
      <c r="B1162" s="172"/>
      <c r="C1162" s="174">
        <f t="shared" si="800"/>
        <v>0</v>
      </c>
      <c r="D1162" s="174">
        <f t="shared" si="801"/>
        <v>0</v>
      </c>
      <c r="E1162" s="195"/>
      <c r="F1162" s="179"/>
      <c r="G1162" s="179"/>
      <c r="M1162" s="69"/>
      <c r="N1162" s="69"/>
      <c r="O1162" s="119"/>
      <c r="P1162" s="119"/>
    </row>
    <row r="1163" spans="1:16" ht="15" hidden="1" x14ac:dyDescent="0.2">
      <c r="A1163" s="171">
        <v>52</v>
      </c>
      <c r="B1163" s="172"/>
      <c r="C1163" s="174">
        <f t="shared" si="800"/>
        <v>0</v>
      </c>
      <c r="D1163" s="174">
        <f t="shared" si="801"/>
        <v>0</v>
      </c>
      <c r="E1163" s="195"/>
      <c r="F1163" s="179"/>
      <c r="G1163" s="179"/>
      <c r="M1163" s="69"/>
      <c r="N1163" s="69"/>
      <c r="O1163" s="119"/>
      <c r="P1163" s="119"/>
    </row>
    <row r="1164" spans="1:16" ht="15" hidden="1" x14ac:dyDescent="0.2">
      <c r="A1164" s="171">
        <v>53</v>
      </c>
      <c r="B1164" s="172"/>
      <c r="C1164" s="174">
        <f t="shared" si="800"/>
        <v>0</v>
      </c>
      <c r="D1164" s="174">
        <f t="shared" si="801"/>
        <v>0</v>
      </c>
      <c r="E1164" s="195"/>
      <c r="F1164" s="179"/>
      <c r="G1164" s="179"/>
      <c r="M1164" s="69"/>
      <c r="N1164" s="69"/>
      <c r="O1164" s="119"/>
      <c r="P1164" s="119"/>
    </row>
    <row r="1165" spans="1:16" ht="15" hidden="1" x14ac:dyDescent="0.2">
      <c r="A1165" s="171">
        <v>54</v>
      </c>
      <c r="B1165" s="175"/>
      <c r="C1165" s="174">
        <f t="shared" si="800"/>
        <v>0</v>
      </c>
      <c r="D1165" s="174">
        <f t="shared" si="801"/>
        <v>0</v>
      </c>
      <c r="E1165" s="195"/>
      <c r="F1165" s="179"/>
      <c r="G1165" s="179"/>
      <c r="M1165" s="69"/>
      <c r="N1165" s="69"/>
      <c r="O1165" s="119"/>
      <c r="P1165" s="119"/>
    </row>
    <row r="1166" spans="1:16" ht="15" hidden="1" x14ac:dyDescent="0.2">
      <c r="A1166" s="171">
        <v>55</v>
      </c>
      <c r="B1166" s="175"/>
      <c r="C1166" s="174">
        <f t="shared" si="800"/>
        <v>0</v>
      </c>
      <c r="D1166" s="174">
        <f t="shared" si="801"/>
        <v>0</v>
      </c>
      <c r="E1166" s="195"/>
      <c r="F1166" s="179"/>
      <c r="G1166" s="179"/>
      <c r="M1166" s="69"/>
      <c r="N1166" s="69"/>
      <c r="O1166" s="119"/>
      <c r="P1166" s="119"/>
    </row>
    <row r="1167" spans="1:16" ht="15" hidden="1" x14ac:dyDescent="0.2">
      <c r="A1167" s="171">
        <v>56</v>
      </c>
      <c r="B1167" s="175"/>
      <c r="C1167" s="174">
        <f t="shared" si="800"/>
        <v>0</v>
      </c>
      <c r="D1167" s="174">
        <f t="shared" si="801"/>
        <v>0</v>
      </c>
      <c r="E1167" s="195"/>
      <c r="F1167" s="179"/>
      <c r="G1167" s="179"/>
      <c r="M1167" s="69"/>
      <c r="N1167" s="69"/>
      <c r="O1167" s="119"/>
      <c r="P1167" s="119"/>
    </row>
    <row r="1168" spans="1:16" ht="15" hidden="1" x14ac:dyDescent="0.2">
      <c r="A1168" s="171">
        <v>57</v>
      </c>
      <c r="B1168" s="175"/>
      <c r="C1168" s="174">
        <f t="shared" si="800"/>
        <v>0</v>
      </c>
      <c r="D1168" s="174">
        <f t="shared" si="801"/>
        <v>0</v>
      </c>
      <c r="E1168" s="195"/>
      <c r="F1168" s="179"/>
      <c r="G1168" s="179"/>
      <c r="M1168" s="69"/>
      <c r="N1168" s="69"/>
      <c r="O1168" s="119"/>
      <c r="P1168" s="119"/>
    </row>
    <row r="1169" spans="1:16" ht="15" hidden="1" x14ac:dyDescent="0.2">
      <c r="A1169" s="171">
        <v>58</v>
      </c>
      <c r="B1169" s="175"/>
      <c r="C1169" s="174">
        <f t="shared" si="800"/>
        <v>0</v>
      </c>
      <c r="D1169" s="174">
        <f t="shared" si="801"/>
        <v>0</v>
      </c>
      <c r="E1169" s="195"/>
      <c r="F1169" s="179"/>
      <c r="G1169" s="179"/>
      <c r="M1169" s="69"/>
      <c r="N1169" s="69"/>
      <c r="O1169" s="119"/>
      <c r="P1169" s="119"/>
    </row>
    <row r="1170" spans="1:16" ht="15" hidden="1" x14ac:dyDescent="0.2">
      <c r="A1170" s="171">
        <v>59</v>
      </c>
      <c r="B1170" s="175"/>
      <c r="C1170" s="174">
        <f t="shared" si="800"/>
        <v>0</v>
      </c>
      <c r="D1170" s="174">
        <f t="shared" si="801"/>
        <v>0</v>
      </c>
      <c r="E1170" s="195"/>
      <c r="F1170" s="179"/>
      <c r="G1170" s="179"/>
      <c r="M1170" s="69"/>
      <c r="N1170" s="69"/>
      <c r="O1170" s="119"/>
      <c r="P1170" s="119"/>
    </row>
    <row r="1171" spans="1:16" ht="15" hidden="1" x14ac:dyDescent="0.2">
      <c r="A1171" s="171">
        <v>60</v>
      </c>
      <c r="B1171" s="175"/>
      <c r="C1171" s="174">
        <f t="shared" si="800"/>
        <v>0</v>
      </c>
      <c r="D1171" s="174">
        <f t="shared" si="801"/>
        <v>0</v>
      </c>
      <c r="E1171" s="195"/>
      <c r="F1171" s="179"/>
      <c r="G1171" s="179"/>
      <c r="M1171" s="69"/>
      <c r="N1171" s="69"/>
      <c r="O1171" s="119"/>
      <c r="P1171" s="119"/>
    </row>
    <row r="1172" spans="1:16" ht="15" hidden="1" x14ac:dyDescent="0.2">
      <c r="A1172" s="171">
        <v>61</v>
      </c>
      <c r="B1172" s="175"/>
      <c r="C1172" s="174">
        <f t="shared" si="800"/>
        <v>0</v>
      </c>
      <c r="D1172" s="174">
        <f t="shared" si="801"/>
        <v>0</v>
      </c>
      <c r="E1172" s="195"/>
      <c r="F1172" s="179"/>
      <c r="G1172" s="179"/>
      <c r="M1172" s="69"/>
      <c r="N1172" s="69"/>
      <c r="O1172" s="119"/>
      <c r="P1172" s="119"/>
    </row>
    <row r="1173" spans="1:16" ht="15" hidden="1" x14ac:dyDescent="0.2">
      <c r="A1173" s="171">
        <v>62</v>
      </c>
      <c r="B1173" s="175"/>
      <c r="C1173" s="174">
        <f t="shared" si="800"/>
        <v>0</v>
      </c>
      <c r="D1173" s="174">
        <f t="shared" si="801"/>
        <v>0</v>
      </c>
      <c r="E1173" s="195"/>
      <c r="F1173" s="179"/>
      <c r="G1173" s="179"/>
      <c r="M1173" s="69"/>
      <c r="N1173" s="69"/>
      <c r="O1173" s="119"/>
      <c r="P1173" s="119"/>
    </row>
    <row r="1174" spans="1:16" ht="15" hidden="1" x14ac:dyDescent="0.2">
      <c r="A1174" s="171">
        <v>63</v>
      </c>
      <c r="B1174" s="175"/>
      <c r="C1174" s="174">
        <f t="shared" si="800"/>
        <v>0</v>
      </c>
      <c r="D1174" s="174">
        <f t="shared" si="801"/>
        <v>0</v>
      </c>
      <c r="E1174" s="195"/>
      <c r="F1174" s="179"/>
      <c r="G1174" s="179"/>
      <c r="M1174" s="69"/>
      <c r="N1174" s="69"/>
      <c r="O1174" s="119"/>
      <c r="P1174" s="119"/>
    </row>
    <row r="1175" spans="1:16" ht="15" hidden="1" x14ac:dyDescent="0.2">
      <c r="A1175" s="171">
        <v>64</v>
      </c>
      <c r="B1175" s="175"/>
      <c r="C1175" s="174">
        <f t="shared" si="800"/>
        <v>0</v>
      </c>
      <c r="D1175" s="174">
        <f t="shared" si="801"/>
        <v>0</v>
      </c>
      <c r="E1175" s="195"/>
      <c r="F1175" s="179"/>
      <c r="G1175" s="179"/>
      <c r="M1175" s="69"/>
      <c r="N1175" s="69"/>
      <c r="O1175" s="119"/>
      <c r="P1175" s="119"/>
    </row>
    <row r="1176" spans="1:16" ht="15" hidden="1" x14ac:dyDescent="0.2">
      <c r="A1176" s="171">
        <v>65</v>
      </c>
      <c r="B1176" s="175"/>
      <c r="C1176" s="174">
        <f t="shared" si="800"/>
        <v>0</v>
      </c>
      <c r="D1176" s="174">
        <f t="shared" si="801"/>
        <v>0</v>
      </c>
      <c r="E1176" s="195"/>
      <c r="F1176" s="179"/>
      <c r="G1176" s="179"/>
      <c r="M1176" s="69"/>
      <c r="N1176" s="69"/>
      <c r="O1176" s="119"/>
      <c r="P1176" s="119"/>
    </row>
    <row r="1177" spans="1:16" ht="15" hidden="1" x14ac:dyDescent="0.2">
      <c r="A1177" s="171">
        <v>66</v>
      </c>
      <c r="B1177" s="175"/>
      <c r="C1177" s="174">
        <f t="shared" si="800"/>
        <v>0</v>
      </c>
      <c r="D1177" s="174">
        <f t="shared" si="801"/>
        <v>0</v>
      </c>
      <c r="E1177" s="195"/>
      <c r="F1177" s="179"/>
      <c r="G1177" s="179"/>
      <c r="M1177" s="69"/>
      <c r="N1177" s="69"/>
      <c r="O1177" s="119"/>
      <c r="P1177" s="119"/>
    </row>
    <row r="1178" spans="1:16" ht="15" hidden="1" x14ac:dyDescent="0.2">
      <c r="A1178" s="171">
        <v>67</v>
      </c>
      <c r="B1178" s="175"/>
      <c r="C1178" s="174">
        <f t="shared" si="800"/>
        <v>0</v>
      </c>
      <c r="D1178" s="174">
        <f t="shared" si="801"/>
        <v>0</v>
      </c>
      <c r="E1178" s="195"/>
      <c r="F1178" s="179"/>
      <c r="G1178" s="179"/>
      <c r="M1178" s="69"/>
      <c r="N1178" s="69"/>
      <c r="O1178" s="119"/>
      <c r="P1178" s="119"/>
    </row>
    <row r="1179" spans="1:16" ht="15" hidden="1" x14ac:dyDescent="0.2">
      <c r="A1179" s="171">
        <v>68</v>
      </c>
      <c r="B1179" s="175"/>
      <c r="C1179" s="174">
        <f t="shared" si="800"/>
        <v>0</v>
      </c>
      <c r="D1179" s="174">
        <f t="shared" si="801"/>
        <v>0</v>
      </c>
      <c r="E1179" s="195"/>
      <c r="F1179" s="179"/>
      <c r="G1179" s="179"/>
      <c r="M1179" s="69"/>
      <c r="N1179" s="69"/>
      <c r="O1179" s="119"/>
      <c r="P1179" s="119"/>
    </row>
    <row r="1180" spans="1:16" ht="15" hidden="1" x14ac:dyDescent="0.2">
      <c r="A1180" s="171">
        <v>69</v>
      </c>
      <c r="B1180" s="175"/>
      <c r="C1180" s="174">
        <f t="shared" si="800"/>
        <v>0</v>
      </c>
      <c r="D1180" s="174">
        <f t="shared" si="801"/>
        <v>0</v>
      </c>
      <c r="E1180" s="195"/>
      <c r="F1180" s="179"/>
      <c r="G1180" s="179"/>
      <c r="M1180" s="69"/>
      <c r="N1180" s="69"/>
      <c r="O1180" s="119"/>
      <c r="P1180" s="119"/>
    </row>
    <row r="1181" spans="1:16" ht="15" hidden="1" x14ac:dyDescent="0.2">
      <c r="A1181" s="171">
        <v>70</v>
      </c>
      <c r="B1181" s="175"/>
      <c r="C1181" s="174">
        <f t="shared" si="800"/>
        <v>0</v>
      </c>
      <c r="D1181" s="174">
        <f t="shared" si="801"/>
        <v>0</v>
      </c>
      <c r="E1181" s="195"/>
      <c r="F1181" s="179"/>
      <c r="G1181" s="179"/>
      <c r="M1181" s="69"/>
      <c r="N1181" s="69"/>
      <c r="O1181" s="119"/>
      <c r="P1181" s="119"/>
    </row>
    <row r="1182" spans="1:16" ht="15" hidden="1" x14ac:dyDescent="0.2">
      <c r="A1182" s="171">
        <v>71</v>
      </c>
      <c r="B1182" s="175"/>
      <c r="C1182" s="174">
        <f t="shared" si="800"/>
        <v>0</v>
      </c>
      <c r="D1182" s="174">
        <f t="shared" si="801"/>
        <v>0</v>
      </c>
      <c r="E1182" s="195"/>
      <c r="F1182" s="179"/>
      <c r="G1182" s="179"/>
      <c r="M1182" s="69"/>
      <c r="N1182" s="69"/>
      <c r="O1182" s="119"/>
      <c r="P1182" s="119"/>
    </row>
    <row r="1183" spans="1:16" ht="15" hidden="1" x14ac:dyDescent="0.2">
      <c r="A1183" s="171">
        <v>72</v>
      </c>
      <c r="B1183" s="175"/>
      <c r="C1183" s="174">
        <f t="shared" si="800"/>
        <v>0</v>
      </c>
      <c r="D1183" s="174">
        <f t="shared" si="801"/>
        <v>0</v>
      </c>
      <c r="E1183" s="195"/>
      <c r="F1183" s="179"/>
      <c r="G1183" s="179"/>
      <c r="M1183" s="69"/>
      <c r="N1183" s="69"/>
      <c r="O1183" s="119"/>
      <c r="P1183" s="119"/>
    </row>
    <row r="1184" spans="1:16" ht="15" hidden="1" x14ac:dyDescent="0.2">
      <c r="A1184" s="171">
        <v>73</v>
      </c>
      <c r="B1184" s="175"/>
      <c r="C1184" s="174">
        <f t="shared" si="800"/>
        <v>0</v>
      </c>
      <c r="D1184" s="174">
        <f t="shared" si="801"/>
        <v>0</v>
      </c>
      <c r="E1184" s="195"/>
      <c r="F1184" s="179"/>
      <c r="G1184" s="179"/>
      <c r="M1184" s="69"/>
      <c r="N1184" s="69"/>
      <c r="O1184" s="119"/>
      <c r="P1184" s="119"/>
    </row>
    <row r="1185" spans="1:16" ht="15" hidden="1" x14ac:dyDescent="0.2">
      <c r="A1185" s="171">
        <v>74</v>
      </c>
      <c r="B1185" s="175"/>
      <c r="C1185" s="174">
        <f t="shared" si="800"/>
        <v>0</v>
      </c>
      <c r="D1185" s="174">
        <f t="shared" si="801"/>
        <v>0</v>
      </c>
      <c r="E1185" s="195"/>
      <c r="F1185" s="179"/>
      <c r="G1185" s="179"/>
      <c r="M1185" s="69"/>
      <c r="N1185" s="69"/>
      <c r="O1185" s="119"/>
      <c r="P1185" s="119"/>
    </row>
    <row r="1186" spans="1:16" ht="15" hidden="1" x14ac:dyDescent="0.2">
      <c r="A1186" s="171">
        <v>75</v>
      </c>
      <c r="B1186" s="175"/>
      <c r="C1186" s="174">
        <f t="shared" si="800"/>
        <v>0</v>
      </c>
      <c r="D1186" s="174">
        <f t="shared" si="801"/>
        <v>0</v>
      </c>
      <c r="E1186" s="195"/>
      <c r="F1186" s="179"/>
      <c r="G1186" s="179"/>
      <c r="M1186" s="69"/>
      <c r="N1186" s="69"/>
      <c r="O1186" s="119"/>
      <c r="P1186" s="119"/>
    </row>
    <row r="1187" spans="1:16" ht="15" hidden="1" x14ac:dyDescent="0.2">
      <c r="A1187" s="171">
        <v>76</v>
      </c>
      <c r="B1187" s="175"/>
      <c r="C1187" s="174">
        <f t="shared" si="800"/>
        <v>0</v>
      </c>
      <c r="D1187" s="174">
        <f t="shared" si="801"/>
        <v>0</v>
      </c>
      <c r="E1187" s="195"/>
      <c r="F1187" s="179"/>
      <c r="G1187" s="179"/>
      <c r="M1187" s="69"/>
      <c r="N1187" s="69"/>
      <c r="O1187" s="119"/>
      <c r="P1187" s="119"/>
    </row>
    <row r="1188" spans="1:16" ht="15" hidden="1" x14ac:dyDescent="0.2">
      <c r="A1188" s="171">
        <v>77</v>
      </c>
      <c r="B1188" s="175"/>
      <c r="C1188" s="174">
        <f t="shared" si="800"/>
        <v>0</v>
      </c>
      <c r="D1188" s="174">
        <f t="shared" si="801"/>
        <v>0</v>
      </c>
      <c r="E1188" s="195"/>
      <c r="F1188" s="179"/>
      <c r="G1188" s="179"/>
      <c r="M1188" s="69"/>
      <c r="N1188" s="69"/>
      <c r="O1188" s="119"/>
      <c r="P1188" s="119"/>
    </row>
    <row r="1189" spans="1:16" ht="15" hidden="1" x14ac:dyDescent="0.2">
      <c r="A1189" s="171">
        <v>78</v>
      </c>
      <c r="B1189" s="175"/>
      <c r="C1189" s="174">
        <f t="shared" si="800"/>
        <v>0</v>
      </c>
      <c r="D1189" s="174">
        <f t="shared" si="801"/>
        <v>0</v>
      </c>
      <c r="E1189" s="195"/>
      <c r="F1189" s="179"/>
      <c r="G1189" s="179"/>
      <c r="M1189" s="69"/>
      <c r="N1189" s="69"/>
      <c r="O1189" s="119"/>
      <c r="P1189" s="119"/>
    </row>
    <row r="1190" spans="1:16" ht="15" hidden="1" x14ac:dyDescent="0.2">
      <c r="A1190" s="171">
        <v>79</v>
      </c>
      <c r="B1190" s="175"/>
      <c r="C1190" s="174">
        <f t="shared" si="800"/>
        <v>0</v>
      </c>
      <c r="D1190" s="174">
        <f t="shared" si="801"/>
        <v>0</v>
      </c>
      <c r="E1190" s="195"/>
      <c r="F1190" s="179"/>
      <c r="G1190" s="179"/>
      <c r="M1190" s="69"/>
      <c r="N1190" s="69"/>
      <c r="O1190" s="119"/>
      <c r="P1190" s="119"/>
    </row>
    <row r="1191" spans="1:16" ht="15" hidden="1" x14ac:dyDescent="0.2">
      <c r="A1191" s="171">
        <v>80</v>
      </c>
      <c r="B1191" s="175"/>
      <c r="C1191" s="174">
        <f t="shared" si="800"/>
        <v>0</v>
      </c>
      <c r="D1191" s="174">
        <f t="shared" si="801"/>
        <v>0</v>
      </c>
      <c r="E1191" s="195"/>
      <c r="F1191" s="179"/>
      <c r="G1191" s="179"/>
      <c r="M1191" s="69"/>
      <c r="N1191" s="69"/>
      <c r="O1191" s="119"/>
      <c r="P1191" s="119"/>
    </row>
    <row r="1192" spans="1:16" ht="15" hidden="1" x14ac:dyDescent="0.2">
      <c r="A1192" s="171">
        <v>81</v>
      </c>
      <c r="B1192" s="175"/>
      <c r="C1192" s="174">
        <f t="shared" si="800"/>
        <v>0</v>
      </c>
      <c r="D1192" s="174">
        <f t="shared" si="801"/>
        <v>0</v>
      </c>
      <c r="E1192" s="195"/>
      <c r="F1192" s="179"/>
      <c r="G1192" s="179"/>
      <c r="M1192" s="69"/>
      <c r="N1192" s="69"/>
      <c r="O1192" s="119"/>
      <c r="P1192" s="119"/>
    </row>
    <row r="1193" spans="1:16" ht="15" hidden="1" x14ac:dyDescent="0.2">
      <c r="A1193" s="171">
        <v>82</v>
      </c>
      <c r="B1193" s="175"/>
      <c r="C1193" s="174">
        <f t="shared" si="800"/>
        <v>0</v>
      </c>
      <c r="D1193" s="174">
        <f t="shared" si="801"/>
        <v>0</v>
      </c>
      <c r="E1193" s="195"/>
      <c r="F1193" s="179"/>
      <c r="G1193" s="179"/>
      <c r="M1193" s="69"/>
      <c r="N1193" s="69"/>
      <c r="O1193" s="119"/>
      <c r="P1193" s="119"/>
    </row>
    <row r="1194" spans="1:16" ht="15" hidden="1" x14ac:dyDescent="0.2">
      <c r="A1194" s="171">
        <v>83</v>
      </c>
      <c r="B1194" s="175"/>
      <c r="C1194" s="174">
        <f t="shared" ref="C1194:C1198" si="802">M1194*$K$6</f>
        <v>0</v>
      </c>
      <c r="D1194" s="174">
        <f t="shared" ref="D1194:D1198" si="803">N1194*$K$6</f>
        <v>0</v>
      </c>
      <c r="E1194" s="195"/>
      <c r="F1194" s="179"/>
      <c r="G1194" s="179"/>
      <c r="M1194" s="69"/>
      <c r="N1194" s="69"/>
      <c r="O1194" s="119"/>
      <c r="P1194" s="119"/>
    </row>
    <row r="1195" spans="1:16" ht="15" hidden="1" x14ac:dyDescent="0.2">
      <c r="A1195" s="171">
        <v>84</v>
      </c>
      <c r="B1195" s="175" t="s">
        <v>3</v>
      </c>
      <c r="C1195" s="174">
        <f t="shared" si="802"/>
        <v>0</v>
      </c>
      <c r="D1195" s="174">
        <f t="shared" si="803"/>
        <v>0</v>
      </c>
      <c r="E1195" s="195"/>
      <c r="F1195" s="179"/>
      <c r="G1195" s="179"/>
      <c r="M1195" s="69"/>
      <c r="N1195" s="69"/>
      <c r="O1195" s="119"/>
      <c r="P1195" s="119"/>
    </row>
    <row r="1196" spans="1:16" ht="15" hidden="1" x14ac:dyDescent="0.2">
      <c r="A1196" s="171">
        <v>1</v>
      </c>
      <c r="B1196" s="175" t="s">
        <v>4</v>
      </c>
      <c r="C1196" s="174">
        <f t="shared" si="802"/>
        <v>0</v>
      </c>
      <c r="D1196" s="174">
        <f t="shared" si="803"/>
        <v>0</v>
      </c>
      <c r="E1196" s="195"/>
      <c r="F1196" s="180"/>
      <c r="G1196" s="180"/>
      <c r="M1196" s="67"/>
      <c r="N1196" s="67"/>
      <c r="O1196" s="119"/>
      <c r="P1196" s="119"/>
    </row>
    <row r="1197" spans="1:16" ht="15" hidden="1" x14ac:dyDescent="0.2">
      <c r="A1197" s="171">
        <v>2</v>
      </c>
      <c r="B1197" s="175" t="s">
        <v>1</v>
      </c>
      <c r="C1197" s="174">
        <f t="shared" si="802"/>
        <v>0</v>
      </c>
      <c r="D1197" s="174">
        <f t="shared" si="803"/>
        <v>0</v>
      </c>
      <c r="E1197" s="195"/>
      <c r="F1197" s="179"/>
      <c r="G1197" s="179"/>
      <c r="M1197" s="69"/>
      <c r="N1197" s="69"/>
      <c r="O1197" s="119"/>
      <c r="P1197" s="119"/>
    </row>
    <row r="1198" spans="1:16" ht="15" hidden="1" x14ac:dyDescent="0.2">
      <c r="A1198" s="171">
        <v>3</v>
      </c>
      <c r="B1198" s="175" t="s">
        <v>5</v>
      </c>
      <c r="C1198" s="174">
        <f t="shared" si="802"/>
        <v>0</v>
      </c>
      <c r="D1198" s="174">
        <f t="shared" si="803"/>
        <v>0</v>
      </c>
      <c r="E1198" s="195"/>
      <c r="F1198" s="179"/>
      <c r="G1198" s="179"/>
      <c r="M1198" s="69"/>
      <c r="N1198" s="69"/>
      <c r="O1198" s="119"/>
      <c r="P1198" s="119"/>
    </row>
    <row r="1199" spans="1:16" hidden="1" x14ac:dyDescent="0.15">
      <c r="A1199" s="171"/>
      <c r="B1199" s="176"/>
      <c r="C1199" s="177"/>
      <c r="D1199" s="177"/>
      <c r="E1199" s="177"/>
      <c r="F1199" s="177"/>
      <c r="G1199" s="177"/>
    </row>
    <row r="1200" spans="1:16" ht="18" hidden="1" x14ac:dyDescent="0.2">
      <c r="A1200" s="250" t="s">
        <v>25</v>
      </c>
      <c r="B1200" s="251"/>
      <c r="C1200" s="251"/>
      <c r="D1200" s="251"/>
      <c r="E1200" s="251"/>
      <c r="F1200" s="251"/>
      <c r="G1200" s="251"/>
    </row>
    <row r="1201" spans="1:7" hidden="1" x14ac:dyDescent="0.15">
      <c r="A1201" s="246" t="s">
        <v>0</v>
      </c>
      <c r="B1201" s="247"/>
      <c r="C1201" s="247"/>
      <c r="D1201" s="247"/>
      <c r="E1201" s="247"/>
      <c r="F1201" s="247"/>
      <c r="G1201" s="247"/>
    </row>
    <row r="1202" spans="1:7" hidden="1" x14ac:dyDescent="0.15">
      <c r="A1202" s="171" t="s">
        <v>2</v>
      </c>
      <c r="B1202" s="172" t="s">
        <v>2</v>
      </c>
      <c r="C1202" s="173">
        <v>10000</v>
      </c>
      <c r="D1202" s="173">
        <v>20000</v>
      </c>
      <c r="E1202" s="173"/>
      <c r="F1202" s="170"/>
      <c r="G1202" s="170"/>
    </row>
    <row r="1203" spans="1:7" hidden="1" x14ac:dyDescent="0.15">
      <c r="A1203" s="171">
        <v>18</v>
      </c>
      <c r="B1203" s="175"/>
      <c r="C1203" s="178">
        <f>+C1129*$K$2</f>
        <v>0</v>
      </c>
      <c r="D1203" s="178">
        <f t="shared" ref="D1203:G1203" si="804">+D1129*$K$2</f>
        <v>0</v>
      </c>
      <c r="E1203" s="178">
        <f t="shared" si="804"/>
        <v>0</v>
      </c>
      <c r="F1203" s="178">
        <f t="shared" si="804"/>
        <v>0</v>
      </c>
      <c r="G1203" s="178">
        <f t="shared" si="804"/>
        <v>0</v>
      </c>
    </row>
    <row r="1204" spans="1:7" hidden="1" x14ac:dyDescent="0.15">
      <c r="A1204" s="171">
        <v>19</v>
      </c>
      <c r="B1204" s="175"/>
      <c r="C1204" s="178">
        <f t="shared" ref="C1204:G1204" si="805">+C1130*$K$2</f>
        <v>0</v>
      </c>
      <c r="D1204" s="178">
        <f t="shared" si="805"/>
        <v>0</v>
      </c>
      <c r="E1204" s="178">
        <f t="shared" si="805"/>
        <v>0</v>
      </c>
      <c r="F1204" s="178">
        <f t="shared" si="805"/>
        <v>0</v>
      </c>
      <c r="G1204" s="178">
        <f t="shared" si="805"/>
        <v>0</v>
      </c>
    </row>
    <row r="1205" spans="1:7" hidden="1" x14ac:dyDescent="0.15">
      <c r="A1205" s="171">
        <v>20</v>
      </c>
      <c r="B1205" s="175"/>
      <c r="C1205" s="178">
        <f t="shared" ref="C1205:G1205" si="806">+C1131*$K$2</f>
        <v>0</v>
      </c>
      <c r="D1205" s="178">
        <f t="shared" si="806"/>
        <v>0</v>
      </c>
      <c r="E1205" s="178">
        <f t="shared" si="806"/>
        <v>0</v>
      </c>
      <c r="F1205" s="178">
        <f t="shared" si="806"/>
        <v>0</v>
      </c>
      <c r="G1205" s="178">
        <f t="shared" si="806"/>
        <v>0</v>
      </c>
    </row>
    <row r="1206" spans="1:7" hidden="1" x14ac:dyDescent="0.15">
      <c r="A1206" s="171">
        <v>21</v>
      </c>
      <c r="B1206" s="175"/>
      <c r="C1206" s="178">
        <f t="shared" ref="C1206:G1206" si="807">+C1132*$K$2</f>
        <v>0</v>
      </c>
      <c r="D1206" s="178">
        <f t="shared" si="807"/>
        <v>0</v>
      </c>
      <c r="E1206" s="178">
        <f t="shared" si="807"/>
        <v>0</v>
      </c>
      <c r="F1206" s="178">
        <f t="shared" si="807"/>
        <v>0</v>
      </c>
      <c r="G1206" s="178">
        <f t="shared" si="807"/>
        <v>0</v>
      </c>
    </row>
    <row r="1207" spans="1:7" hidden="1" x14ac:dyDescent="0.15">
      <c r="A1207" s="171">
        <v>22</v>
      </c>
      <c r="B1207" s="175"/>
      <c r="C1207" s="178">
        <f t="shared" ref="C1207:G1207" si="808">+C1133*$K$2</f>
        <v>0</v>
      </c>
      <c r="D1207" s="178">
        <f t="shared" si="808"/>
        <v>0</v>
      </c>
      <c r="E1207" s="178">
        <f t="shared" si="808"/>
        <v>0</v>
      </c>
      <c r="F1207" s="178">
        <f t="shared" si="808"/>
        <v>0</v>
      </c>
      <c r="G1207" s="178">
        <f t="shared" si="808"/>
        <v>0</v>
      </c>
    </row>
    <row r="1208" spans="1:7" hidden="1" x14ac:dyDescent="0.15">
      <c r="A1208" s="171">
        <v>23</v>
      </c>
      <c r="B1208" s="175"/>
      <c r="C1208" s="178">
        <f t="shared" ref="C1208:G1208" si="809">+C1134*$K$2</f>
        <v>0</v>
      </c>
      <c r="D1208" s="178">
        <f t="shared" si="809"/>
        <v>0</v>
      </c>
      <c r="E1208" s="178">
        <f t="shared" si="809"/>
        <v>0</v>
      </c>
      <c r="F1208" s="178">
        <f t="shared" si="809"/>
        <v>0</v>
      </c>
      <c r="G1208" s="178">
        <f t="shared" si="809"/>
        <v>0</v>
      </c>
    </row>
    <row r="1209" spans="1:7" hidden="1" x14ac:dyDescent="0.15">
      <c r="A1209" s="171">
        <v>24</v>
      </c>
      <c r="B1209" s="175"/>
      <c r="C1209" s="178">
        <f t="shared" ref="C1209:G1209" si="810">+C1135*$K$2</f>
        <v>0</v>
      </c>
      <c r="D1209" s="178">
        <f t="shared" si="810"/>
        <v>0</v>
      </c>
      <c r="E1209" s="178">
        <f t="shared" si="810"/>
        <v>0</v>
      </c>
      <c r="F1209" s="178">
        <f t="shared" si="810"/>
        <v>0</v>
      </c>
      <c r="G1209" s="178">
        <f t="shared" si="810"/>
        <v>0</v>
      </c>
    </row>
    <row r="1210" spans="1:7" hidden="1" x14ac:dyDescent="0.15">
      <c r="A1210" s="171">
        <v>25</v>
      </c>
      <c r="B1210" s="175"/>
      <c r="C1210" s="178">
        <f t="shared" ref="C1210:G1210" si="811">+C1136*$K$2</f>
        <v>0</v>
      </c>
      <c r="D1210" s="178">
        <f t="shared" si="811"/>
        <v>0</v>
      </c>
      <c r="E1210" s="178">
        <f t="shared" si="811"/>
        <v>0</v>
      </c>
      <c r="F1210" s="178">
        <f t="shared" si="811"/>
        <v>0</v>
      </c>
      <c r="G1210" s="178">
        <f t="shared" si="811"/>
        <v>0</v>
      </c>
    </row>
    <row r="1211" spans="1:7" hidden="1" x14ac:dyDescent="0.15">
      <c r="A1211" s="171">
        <v>26</v>
      </c>
      <c r="B1211" s="175"/>
      <c r="C1211" s="178">
        <f t="shared" ref="C1211:G1211" si="812">+C1137*$K$2</f>
        <v>0</v>
      </c>
      <c r="D1211" s="178">
        <f t="shared" si="812"/>
        <v>0</v>
      </c>
      <c r="E1211" s="178">
        <f t="shared" si="812"/>
        <v>0</v>
      </c>
      <c r="F1211" s="178">
        <f t="shared" si="812"/>
        <v>0</v>
      </c>
      <c r="G1211" s="178">
        <f t="shared" si="812"/>
        <v>0</v>
      </c>
    </row>
    <row r="1212" spans="1:7" hidden="1" x14ac:dyDescent="0.15">
      <c r="A1212" s="171">
        <v>27</v>
      </c>
      <c r="B1212" s="175"/>
      <c r="C1212" s="178">
        <f t="shared" ref="C1212:G1212" si="813">+C1138*$K$2</f>
        <v>0</v>
      </c>
      <c r="D1212" s="178">
        <f t="shared" si="813"/>
        <v>0</v>
      </c>
      <c r="E1212" s="178">
        <f t="shared" si="813"/>
        <v>0</v>
      </c>
      <c r="F1212" s="178">
        <f t="shared" si="813"/>
        <v>0</v>
      </c>
      <c r="G1212" s="178">
        <f t="shared" si="813"/>
        <v>0</v>
      </c>
    </row>
    <row r="1213" spans="1:7" hidden="1" x14ac:dyDescent="0.15">
      <c r="A1213" s="171">
        <v>28</v>
      </c>
      <c r="B1213" s="175"/>
      <c r="C1213" s="178">
        <f t="shared" ref="C1213:G1213" si="814">+C1139*$K$2</f>
        <v>0</v>
      </c>
      <c r="D1213" s="178">
        <f t="shared" si="814"/>
        <v>0</v>
      </c>
      <c r="E1213" s="178">
        <f t="shared" si="814"/>
        <v>0</v>
      </c>
      <c r="F1213" s="178">
        <f t="shared" si="814"/>
        <v>0</v>
      </c>
      <c r="G1213" s="178">
        <f t="shared" si="814"/>
        <v>0</v>
      </c>
    </row>
    <row r="1214" spans="1:7" hidden="1" x14ac:dyDescent="0.15">
      <c r="A1214" s="171">
        <v>29</v>
      </c>
      <c r="B1214" s="175"/>
      <c r="C1214" s="178">
        <f t="shared" ref="C1214:G1214" si="815">+C1140*$K$2</f>
        <v>0</v>
      </c>
      <c r="D1214" s="178">
        <f t="shared" si="815"/>
        <v>0</v>
      </c>
      <c r="E1214" s="178">
        <f t="shared" si="815"/>
        <v>0</v>
      </c>
      <c r="F1214" s="178">
        <f t="shared" si="815"/>
        <v>0</v>
      </c>
      <c r="G1214" s="178">
        <f t="shared" si="815"/>
        <v>0</v>
      </c>
    </row>
    <row r="1215" spans="1:7" hidden="1" x14ac:dyDescent="0.15">
      <c r="A1215" s="171">
        <v>30</v>
      </c>
      <c r="B1215" s="175"/>
      <c r="C1215" s="178">
        <f t="shared" ref="C1215:G1215" si="816">+C1141*$K$2</f>
        <v>0</v>
      </c>
      <c r="D1215" s="178">
        <f t="shared" si="816"/>
        <v>0</v>
      </c>
      <c r="E1215" s="178">
        <f t="shared" si="816"/>
        <v>0</v>
      </c>
      <c r="F1215" s="178">
        <f t="shared" si="816"/>
        <v>0</v>
      </c>
      <c r="G1215" s="178">
        <f t="shared" si="816"/>
        <v>0</v>
      </c>
    </row>
    <row r="1216" spans="1:7" hidden="1" x14ac:dyDescent="0.15">
      <c r="A1216" s="171">
        <v>31</v>
      </c>
      <c r="B1216" s="175"/>
      <c r="C1216" s="178">
        <f t="shared" ref="C1216:G1216" si="817">+C1142*$K$2</f>
        <v>0</v>
      </c>
      <c r="D1216" s="178">
        <f t="shared" si="817"/>
        <v>0</v>
      </c>
      <c r="E1216" s="178">
        <f t="shared" si="817"/>
        <v>0</v>
      </c>
      <c r="F1216" s="178">
        <f t="shared" si="817"/>
        <v>0</v>
      </c>
      <c r="G1216" s="178">
        <f t="shared" si="817"/>
        <v>0</v>
      </c>
    </row>
    <row r="1217" spans="1:7" hidden="1" x14ac:dyDescent="0.15">
      <c r="A1217" s="171">
        <v>32</v>
      </c>
      <c r="B1217" s="175"/>
      <c r="C1217" s="178">
        <f t="shared" ref="C1217:G1217" si="818">+C1143*$K$2</f>
        <v>0</v>
      </c>
      <c r="D1217" s="178">
        <f t="shared" si="818"/>
        <v>0</v>
      </c>
      <c r="E1217" s="178">
        <f t="shared" si="818"/>
        <v>0</v>
      </c>
      <c r="F1217" s="178">
        <f t="shared" si="818"/>
        <v>0</v>
      </c>
      <c r="G1217" s="178">
        <f t="shared" si="818"/>
        <v>0</v>
      </c>
    </row>
    <row r="1218" spans="1:7" hidden="1" x14ac:dyDescent="0.15">
      <c r="A1218" s="171">
        <v>33</v>
      </c>
      <c r="B1218" s="175"/>
      <c r="C1218" s="178">
        <f t="shared" ref="C1218:G1218" si="819">+C1144*$K$2</f>
        <v>0</v>
      </c>
      <c r="D1218" s="178">
        <f t="shared" si="819"/>
        <v>0</v>
      </c>
      <c r="E1218" s="178">
        <f t="shared" si="819"/>
        <v>0</v>
      </c>
      <c r="F1218" s="178">
        <f t="shared" si="819"/>
        <v>0</v>
      </c>
      <c r="G1218" s="178">
        <f t="shared" si="819"/>
        <v>0</v>
      </c>
    </row>
    <row r="1219" spans="1:7" hidden="1" x14ac:dyDescent="0.15">
      <c r="A1219" s="171">
        <v>34</v>
      </c>
      <c r="B1219" s="175"/>
      <c r="C1219" s="178">
        <f t="shared" ref="C1219:G1219" si="820">+C1145*$K$2</f>
        <v>0</v>
      </c>
      <c r="D1219" s="178">
        <f t="shared" si="820"/>
        <v>0</v>
      </c>
      <c r="E1219" s="178">
        <f t="shared" si="820"/>
        <v>0</v>
      </c>
      <c r="F1219" s="178">
        <f t="shared" si="820"/>
        <v>0</v>
      </c>
      <c r="G1219" s="178">
        <f t="shared" si="820"/>
        <v>0</v>
      </c>
    </row>
    <row r="1220" spans="1:7" hidden="1" x14ac:dyDescent="0.15">
      <c r="A1220" s="171">
        <v>35</v>
      </c>
      <c r="B1220" s="175"/>
      <c r="C1220" s="178">
        <f t="shared" ref="C1220:G1220" si="821">+C1146*$K$2</f>
        <v>0</v>
      </c>
      <c r="D1220" s="178">
        <f t="shared" si="821"/>
        <v>0</v>
      </c>
      <c r="E1220" s="178">
        <f t="shared" si="821"/>
        <v>0</v>
      </c>
      <c r="F1220" s="178">
        <f t="shared" si="821"/>
        <v>0</v>
      </c>
      <c r="G1220" s="178">
        <f t="shared" si="821"/>
        <v>0</v>
      </c>
    </row>
    <row r="1221" spans="1:7" hidden="1" x14ac:dyDescent="0.15">
      <c r="A1221" s="171">
        <v>36</v>
      </c>
      <c r="B1221" s="175"/>
      <c r="C1221" s="178">
        <f t="shared" ref="C1221:G1221" si="822">+C1147*$K$2</f>
        <v>0</v>
      </c>
      <c r="D1221" s="178">
        <f t="shared" si="822"/>
        <v>0</v>
      </c>
      <c r="E1221" s="178">
        <f t="shared" si="822"/>
        <v>0</v>
      </c>
      <c r="F1221" s="178">
        <f t="shared" si="822"/>
        <v>0</v>
      </c>
      <c r="G1221" s="178">
        <f t="shared" si="822"/>
        <v>0</v>
      </c>
    </row>
    <row r="1222" spans="1:7" hidden="1" x14ac:dyDescent="0.15">
      <c r="A1222" s="171">
        <v>37</v>
      </c>
      <c r="B1222" s="175"/>
      <c r="C1222" s="178">
        <f t="shared" ref="C1222:G1222" si="823">+C1148*$K$2</f>
        <v>0</v>
      </c>
      <c r="D1222" s="178">
        <f t="shared" si="823"/>
        <v>0</v>
      </c>
      <c r="E1222" s="178">
        <f t="shared" si="823"/>
        <v>0</v>
      </c>
      <c r="F1222" s="178">
        <f t="shared" si="823"/>
        <v>0</v>
      </c>
      <c r="G1222" s="178">
        <f t="shared" si="823"/>
        <v>0</v>
      </c>
    </row>
    <row r="1223" spans="1:7" hidden="1" x14ac:dyDescent="0.15">
      <c r="A1223" s="171">
        <v>38</v>
      </c>
      <c r="B1223" s="175"/>
      <c r="C1223" s="178">
        <f t="shared" ref="C1223:G1223" si="824">+C1149*$K$2</f>
        <v>0</v>
      </c>
      <c r="D1223" s="178">
        <f t="shared" si="824"/>
        <v>0</v>
      </c>
      <c r="E1223" s="178">
        <f t="shared" si="824"/>
        <v>0</v>
      </c>
      <c r="F1223" s="178">
        <f t="shared" si="824"/>
        <v>0</v>
      </c>
      <c r="G1223" s="178">
        <f t="shared" si="824"/>
        <v>0</v>
      </c>
    </row>
    <row r="1224" spans="1:7" hidden="1" x14ac:dyDescent="0.15">
      <c r="A1224" s="171">
        <v>39</v>
      </c>
      <c r="B1224" s="175"/>
      <c r="C1224" s="178">
        <f t="shared" ref="C1224:G1224" si="825">+C1150*$K$2</f>
        <v>0</v>
      </c>
      <c r="D1224" s="178">
        <f t="shared" si="825"/>
        <v>0</v>
      </c>
      <c r="E1224" s="178">
        <f t="shared" si="825"/>
        <v>0</v>
      </c>
      <c r="F1224" s="178">
        <f t="shared" si="825"/>
        <v>0</v>
      </c>
      <c r="G1224" s="178">
        <f t="shared" si="825"/>
        <v>0</v>
      </c>
    </row>
    <row r="1225" spans="1:7" hidden="1" x14ac:dyDescent="0.15">
      <c r="A1225" s="171">
        <v>40</v>
      </c>
      <c r="B1225" s="175"/>
      <c r="C1225" s="178">
        <f t="shared" ref="C1225:G1225" si="826">+C1151*$K$2</f>
        <v>0</v>
      </c>
      <c r="D1225" s="178">
        <f t="shared" si="826"/>
        <v>0</v>
      </c>
      <c r="E1225" s="178">
        <f t="shared" si="826"/>
        <v>0</v>
      </c>
      <c r="F1225" s="178">
        <f t="shared" si="826"/>
        <v>0</v>
      </c>
      <c r="G1225" s="178">
        <f t="shared" si="826"/>
        <v>0</v>
      </c>
    </row>
    <row r="1226" spans="1:7" hidden="1" x14ac:dyDescent="0.15">
      <c r="A1226" s="171">
        <v>41</v>
      </c>
      <c r="B1226" s="175"/>
      <c r="C1226" s="178">
        <f t="shared" ref="C1226:G1226" si="827">+C1152*$K$2</f>
        <v>0</v>
      </c>
      <c r="D1226" s="178">
        <f t="shared" si="827"/>
        <v>0</v>
      </c>
      <c r="E1226" s="178">
        <f t="shared" si="827"/>
        <v>0</v>
      </c>
      <c r="F1226" s="178">
        <f t="shared" si="827"/>
        <v>0</v>
      </c>
      <c r="G1226" s="178">
        <f t="shared" si="827"/>
        <v>0</v>
      </c>
    </row>
    <row r="1227" spans="1:7" hidden="1" x14ac:dyDescent="0.15">
      <c r="A1227" s="171">
        <v>42</v>
      </c>
      <c r="B1227" s="175"/>
      <c r="C1227" s="178">
        <f t="shared" ref="C1227:G1227" si="828">+C1153*$K$2</f>
        <v>0</v>
      </c>
      <c r="D1227" s="178">
        <f t="shared" si="828"/>
        <v>0</v>
      </c>
      <c r="E1227" s="178">
        <f t="shared" si="828"/>
        <v>0</v>
      </c>
      <c r="F1227" s="178">
        <f t="shared" si="828"/>
        <v>0</v>
      </c>
      <c r="G1227" s="178">
        <f t="shared" si="828"/>
        <v>0</v>
      </c>
    </row>
    <row r="1228" spans="1:7" hidden="1" x14ac:dyDescent="0.15">
      <c r="A1228" s="171">
        <v>43</v>
      </c>
      <c r="B1228" s="175"/>
      <c r="C1228" s="178">
        <f t="shared" ref="C1228:G1228" si="829">+C1154*$K$2</f>
        <v>0</v>
      </c>
      <c r="D1228" s="178">
        <f t="shared" si="829"/>
        <v>0</v>
      </c>
      <c r="E1228" s="178">
        <f t="shared" si="829"/>
        <v>0</v>
      </c>
      <c r="F1228" s="178">
        <f t="shared" si="829"/>
        <v>0</v>
      </c>
      <c r="G1228" s="178">
        <f t="shared" si="829"/>
        <v>0</v>
      </c>
    </row>
    <row r="1229" spans="1:7" hidden="1" x14ac:dyDescent="0.15">
      <c r="A1229" s="171">
        <v>44</v>
      </c>
      <c r="B1229" s="175"/>
      <c r="C1229" s="178">
        <f t="shared" ref="C1229:G1229" si="830">+C1155*$K$2</f>
        <v>0</v>
      </c>
      <c r="D1229" s="178">
        <f t="shared" si="830"/>
        <v>0</v>
      </c>
      <c r="E1229" s="178">
        <f t="shared" si="830"/>
        <v>0</v>
      </c>
      <c r="F1229" s="178">
        <f t="shared" si="830"/>
        <v>0</v>
      </c>
      <c r="G1229" s="178">
        <f t="shared" si="830"/>
        <v>0</v>
      </c>
    </row>
    <row r="1230" spans="1:7" hidden="1" x14ac:dyDescent="0.15">
      <c r="A1230" s="171">
        <v>45</v>
      </c>
      <c r="B1230" s="175"/>
      <c r="C1230" s="178">
        <f t="shared" ref="C1230:G1230" si="831">+C1156*$K$2</f>
        <v>0</v>
      </c>
      <c r="D1230" s="178">
        <f t="shared" si="831"/>
        <v>0</v>
      </c>
      <c r="E1230" s="178">
        <f t="shared" si="831"/>
        <v>0</v>
      </c>
      <c r="F1230" s="178">
        <f t="shared" si="831"/>
        <v>0</v>
      </c>
      <c r="G1230" s="178">
        <f t="shared" si="831"/>
        <v>0</v>
      </c>
    </row>
    <row r="1231" spans="1:7" hidden="1" x14ac:dyDescent="0.15">
      <c r="A1231" s="171">
        <v>46</v>
      </c>
      <c r="B1231" s="175"/>
      <c r="C1231" s="178">
        <f t="shared" ref="C1231:G1231" si="832">+C1157*$K$2</f>
        <v>0</v>
      </c>
      <c r="D1231" s="178">
        <f t="shared" si="832"/>
        <v>0</v>
      </c>
      <c r="E1231" s="178">
        <f t="shared" si="832"/>
        <v>0</v>
      </c>
      <c r="F1231" s="178">
        <f t="shared" si="832"/>
        <v>0</v>
      </c>
      <c r="G1231" s="178">
        <f t="shared" si="832"/>
        <v>0</v>
      </c>
    </row>
    <row r="1232" spans="1:7" hidden="1" x14ac:dyDescent="0.15">
      <c r="A1232" s="171">
        <v>47</v>
      </c>
      <c r="B1232" s="175"/>
      <c r="C1232" s="178">
        <f t="shared" ref="C1232:G1232" si="833">+C1158*$K$2</f>
        <v>0</v>
      </c>
      <c r="D1232" s="178">
        <f t="shared" si="833"/>
        <v>0</v>
      </c>
      <c r="E1232" s="178">
        <f t="shared" si="833"/>
        <v>0</v>
      </c>
      <c r="F1232" s="178">
        <f t="shared" si="833"/>
        <v>0</v>
      </c>
      <c r="G1232" s="178">
        <f t="shared" si="833"/>
        <v>0</v>
      </c>
    </row>
    <row r="1233" spans="1:7" hidden="1" x14ac:dyDescent="0.15">
      <c r="A1233" s="171">
        <v>48</v>
      </c>
      <c r="B1233" s="175"/>
      <c r="C1233" s="178">
        <f t="shared" ref="C1233:G1233" si="834">+C1159*$K$2</f>
        <v>0</v>
      </c>
      <c r="D1233" s="178">
        <f t="shared" si="834"/>
        <v>0</v>
      </c>
      <c r="E1233" s="178">
        <f t="shared" si="834"/>
        <v>0</v>
      </c>
      <c r="F1233" s="178">
        <f t="shared" si="834"/>
        <v>0</v>
      </c>
      <c r="G1233" s="178">
        <f t="shared" si="834"/>
        <v>0</v>
      </c>
    </row>
    <row r="1234" spans="1:7" hidden="1" x14ac:dyDescent="0.15">
      <c r="A1234" s="171">
        <v>49</v>
      </c>
      <c r="B1234" s="175"/>
      <c r="C1234" s="178">
        <f t="shared" ref="C1234:G1234" si="835">+C1160*$K$2</f>
        <v>0</v>
      </c>
      <c r="D1234" s="178">
        <f t="shared" si="835"/>
        <v>0</v>
      </c>
      <c r="E1234" s="178">
        <f t="shared" si="835"/>
        <v>0</v>
      </c>
      <c r="F1234" s="178">
        <f t="shared" si="835"/>
        <v>0</v>
      </c>
      <c r="G1234" s="178">
        <f t="shared" si="835"/>
        <v>0</v>
      </c>
    </row>
    <row r="1235" spans="1:7" hidden="1" x14ac:dyDescent="0.15">
      <c r="A1235" s="171">
        <v>50</v>
      </c>
      <c r="B1235" s="175"/>
      <c r="C1235" s="178">
        <f t="shared" ref="C1235:G1235" si="836">+C1161*$K$2</f>
        <v>0</v>
      </c>
      <c r="D1235" s="178">
        <f t="shared" si="836"/>
        <v>0</v>
      </c>
      <c r="E1235" s="178">
        <f t="shared" si="836"/>
        <v>0</v>
      </c>
      <c r="F1235" s="178">
        <f t="shared" si="836"/>
        <v>0</v>
      </c>
      <c r="G1235" s="178">
        <f t="shared" si="836"/>
        <v>0</v>
      </c>
    </row>
    <row r="1236" spans="1:7" hidden="1" x14ac:dyDescent="0.15">
      <c r="A1236" s="171">
        <v>51</v>
      </c>
      <c r="B1236" s="175"/>
      <c r="C1236" s="178">
        <f t="shared" ref="C1236:G1236" si="837">+C1162*$K$2</f>
        <v>0</v>
      </c>
      <c r="D1236" s="178">
        <f t="shared" si="837"/>
        <v>0</v>
      </c>
      <c r="E1236" s="178">
        <f t="shared" si="837"/>
        <v>0</v>
      </c>
      <c r="F1236" s="178">
        <f t="shared" si="837"/>
        <v>0</v>
      </c>
      <c r="G1236" s="178">
        <f t="shared" si="837"/>
        <v>0</v>
      </c>
    </row>
    <row r="1237" spans="1:7" hidden="1" x14ac:dyDescent="0.15">
      <c r="A1237" s="171">
        <v>52</v>
      </c>
      <c r="B1237" s="175"/>
      <c r="C1237" s="178">
        <f t="shared" ref="C1237:G1237" si="838">+C1163*$K$2</f>
        <v>0</v>
      </c>
      <c r="D1237" s="178">
        <f t="shared" si="838"/>
        <v>0</v>
      </c>
      <c r="E1237" s="178">
        <f t="shared" si="838"/>
        <v>0</v>
      </c>
      <c r="F1237" s="178">
        <f t="shared" si="838"/>
        <v>0</v>
      </c>
      <c r="G1237" s="178">
        <f t="shared" si="838"/>
        <v>0</v>
      </c>
    </row>
    <row r="1238" spans="1:7" hidden="1" x14ac:dyDescent="0.15">
      <c r="A1238" s="171">
        <v>53</v>
      </c>
      <c r="B1238" s="175"/>
      <c r="C1238" s="178">
        <f t="shared" ref="C1238:G1238" si="839">+C1164*$K$2</f>
        <v>0</v>
      </c>
      <c r="D1238" s="178">
        <f t="shared" si="839"/>
        <v>0</v>
      </c>
      <c r="E1238" s="178">
        <f t="shared" si="839"/>
        <v>0</v>
      </c>
      <c r="F1238" s="178">
        <f t="shared" si="839"/>
        <v>0</v>
      </c>
      <c r="G1238" s="178">
        <f t="shared" si="839"/>
        <v>0</v>
      </c>
    </row>
    <row r="1239" spans="1:7" hidden="1" x14ac:dyDescent="0.15">
      <c r="A1239" s="171">
        <v>54</v>
      </c>
      <c r="B1239" s="175"/>
      <c r="C1239" s="178">
        <f t="shared" ref="C1239:G1239" si="840">+C1165*$K$2</f>
        <v>0</v>
      </c>
      <c r="D1239" s="178">
        <f t="shared" si="840"/>
        <v>0</v>
      </c>
      <c r="E1239" s="178">
        <f t="shared" si="840"/>
        <v>0</v>
      </c>
      <c r="F1239" s="178">
        <f t="shared" si="840"/>
        <v>0</v>
      </c>
      <c r="G1239" s="178">
        <f t="shared" si="840"/>
        <v>0</v>
      </c>
    </row>
    <row r="1240" spans="1:7" hidden="1" x14ac:dyDescent="0.15">
      <c r="A1240" s="171">
        <v>55</v>
      </c>
      <c r="B1240" s="175"/>
      <c r="C1240" s="178">
        <f t="shared" ref="C1240:G1240" si="841">+C1166*$K$2</f>
        <v>0</v>
      </c>
      <c r="D1240" s="178">
        <f t="shared" si="841"/>
        <v>0</v>
      </c>
      <c r="E1240" s="178">
        <f t="shared" si="841"/>
        <v>0</v>
      </c>
      <c r="F1240" s="178">
        <f t="shared" si="841"/>
        <v>0</v>
      </c>
      <c r="G1240" s="178">
        <f t="shared" si="841"/>
        <v>0</v>
      </c>
    </row>
    <row r="1241" spans="1:7" hidden="1" x14ac:dyDescent="0.15">
      <c r="A1241" s="171">
        <v>56</v>
      </c>
      <c r="B1241" s="175"/>
      <c r="C1241" s="178">
        <f t="shared" ref="C1241:G1241" si="842">+C1167*$K$2</f>
        <v>0</v>
      </c>
      <c r="D1241" s="178">
        <f t="shared" si="842"/>
        <v>0</v>
      </c>
      <c r="E1241" s="178">
        <f t="shared" si="842"/>
        <v>0</v>
      </c>
      <c r="F1241" s="178">
        <f t="shared" si="842"/>
        <v>0</v>
      </c>
      <c r="G1241" s="178">
        <f t="shared" si="842"/>
        <v>0</v>
      </c>
    </row>
    <row r="1242" spans="1:7" hidden="1" x14ac:dyDescent="0.15">
      <c r="A1242" s="171">
        <v>57</v>
      </c>
      <c r="B1242" s="175"/>
      <c r="C1242" s="178">
        <f t="shared" ref="C1242:G1242" si="843">+C1168*$K$2</f>
        <v>0</v>
      </c>
      <c r="D1242" s="178">
        <f t="shared" si="843"/>
        <v>0</v>
      </c>
      <c r="E1242" s="178">
        <f t="shared" si="843"/>
        <v>0</v>
      </c>
      <c r="F1242" s="178">
        <f t="shared" si="843"/>
        <v>0</v>
      </c>
      <c r="G1242" s="178">
        <f t="shared" si="843"/>
        <v>0</v>
      </c>
    </row>
    <row r="1243" spans="1:7" hidden="1" x14ac:dyDescent="0.15">
      <c r="A1243" s="171">
        <v>58</v>
      </c>
      <c r="B1243" s="175"/>
      <c r="C1243" s="178">
        <f t="shared" ref="C1243:G1243" si="844">+C1169*$K$2</f>
        <v>0</v>
      </c>
      <c r="D1243" s="178">
        <f t="shared" si="844"/>
        <v>0</v>
      </c>
      <c r="E1243" s="178">
        <f t="shared" si="844"/>
        <v>0</v>
      </c>
      <c r="F1243" s="178">
        <f t="shared" si="844"/>
        <v>0</v>
      </c>
      <c r="G1243" s="178">
        <f t="shared" si="844"/>
        <v>0</v>
      </c>
    </row>
    <row r="1244" spans="1:7" hidden="1" x14ac:dyDescent="0.15">
      <c r="A1244" s="171">
        <v>59</v>
      </c>
      <c r="B1244" s="175"/>
      <c r="C1244" s="178">
        <f t="shared" ref="C1244:G1244" si="845">+C1170*$K$2</f>
        <v>0</v>
      </c>
      <c r="D1244" s="178">
        <f t="shared" si="845"/>
        <v>0</v>
      </c>
      <c r="E1244" s="178">
        <f t="shared" si="845"/>
        <v>0</v>
      </c>
      <c r="F1244" s="178">
        <f t="shared" si="845"/>
        <v>0</v>
      </c>
      <c r="G1244" s="178">
        <f t="shared" si="845"/>
        <v>0</v>
      </c>
    </row>
    <row r="1245" spans="1:7" hidden="1" x14ac:dyDescent="0.15">
      <c r="A1245" s="171">
        <v>60</v>
      </c>
      <c r="B1245" s="175"/>
      <c r="C1245" s="178">
        <f t="shared" ref="C1245:G1245" si="846">+C1171*$K$2</f>
        <v>0</v>
      </c>
      <c r="D1245" s="178">
        <f t="shared" si="846"/>
        <v>0</v>
      </c>
      <c r="E1245" s="178">
        <f t="shared" si="846"/>
        <v>0</v>
      </c>
      <c r="F1245" s="178">
        <f t="shared" si="846"/>
        <v>0</v>
      </c>
      <c r="G1245" s="178">
        <f t="shared" si="846"/>
        <v>0</v>
      </c>
    </row>
    <row r="1246" spans="1:7" hidden="1" x14ac:dyDescent="0.15">
      <c r="A1246" s="171">
        <v>61</v>
      </c>
      <c r="B1246" s="175"/>
      <c r="C1246" s="178">
        <f t="shared" ref="C1246:G1246" si="847">+C1172*$K$2</f>
        <v>0</v>
      </c>
      <c r="D1246" s="178">
        <f t="shared" si="847"/>
        <v>0</v>
      </c>
      <c r="E1246" s="178">
        <f t="shared" si="847"/>
        <v>0</v>
      </c>
      <c r="F1246" s="178">
        <f t="shared" si="847"/>
        <v>0</v>
      </c>
      <c r="G1246" s="178">
        <f t="shared" si="847"/>
        <v>0</v>
      </c>
    </row>
    <row r="1247" spans="1:7" hidden="1" x14ac:dyDescent="0.15">
      <c r="A1247" s="171">
        <v>62</v>
      </c>
      <c r="B1247" s="175"/>
      <c r="C1247" s="178">
        <f t="shared" ref="C1247:G1247" si="848">+C1173*$K$2</f>
        <v>0</v>
      </c>
      <c r="D1247" s="178">
        <f t="shared" si="848"/>
        <v>0</v>
      </c>
      <c r="E1247" s="178">
        <f t="shared" si="848"/>
        <v>0</v>
      </c>
      <c r="F1247" s="178">
        <f t="shared" si="848"/>
        <v>0</v>
      </c>
      <c r="G1247" s="178">
        <f t="shared" si="848"/>
        <v>0</v>
      </c>
    </row>
    <row r="1248" spans="1:7" hidden="1" x14ac:dyDescent="0.15">
      <c r="A1248" s="171">
        <v>63</v>
      </c>
      <c r="B1248" s="175"/>
      <c r="C1248" s="178">
        <f t="shared" ref="C1248:G1248" si="849">+C1174*$K$2</f>
        <v>0</v>
      </c>
      <c r="D1248" s="178">
        <f t="shared" si="849"/>
        <v>0</v>
      </c>
      <c r="E1248" s="178">
        <f t="shared" si="849"/>
        <v>0</v>
      </c>
      <c r="F1248" s="178">
        <f t="shared" si="849"/>
        <v>0</v>
      </c>
      <c r="G1248" s="178">
        <f t="shared" si="849"/>
        <v>0</v>
      </c>
    </row>
    <row r="1249" spans="1:7" hidden="1" x14ac:dyDescent="0.15">
      <c r="A1249" s="171">
        <v>64</v>
      </c>
      <c r="B1249" s="175"/>
      <c r="C1249" s="178">
        <f t="shared" ref="C1249:G1249" si="850">+C1175*$K$2</f>
        <v>0</v>
      </c>
      <c r="D1249" s="178">
        <f t="shared" si="850"/>
        <v>0</v>
      </c>
      <c r="E1249" s="178">
        <f t="shared" si="850"/>
        <v>0</v>
      </c>
      <c r="F1249" s="178">
        <f t="shared" si="850"/>
        <v>0</v>
      </c>
      <c r="G1249" s="178">
        <f t="shared" si="850"/>
        <v>0</v>
      </c>
    </row>
    <row r="1250" spans="1:7" hidden="1" x14ac:dyDescent="0.15">
      <c r="A1250" s="171">
        <v>65</v>
      </c>
      <c r="B1250" s="175"/>
      <c r="C1250" s="178">
        <f t="shared" ref="C1250:G1250" si="851">+C1176*$K$2</f>
        <v>0</v>
      </c>
      <c r="D1250" s="178">
        <f t="shared" si="851"/>
        <v>0</v>
      </c>
      <c r="E1250" s="178">
        <f t="shared" si="851"/>
        <v>0</v>
      </c>
      <c r="F1250" s="178">
        <f t="shared" si="851"/>
        <v>0</v>
      </c>
      <c r="G1250" s="178">
        <f t="shared" si="851"/>
        <v>0</v>
      </c>
    </row>
    <row r="1251" spans="1:7" hidden="1" x14ac:dyDescent="0.15">
      <c r="A1251" s="171">
        <v>66</v>
      </c>
      <c r="B1251" s="175"/>
      <c r="C1251" s="178">
        <f t="shared" ref="C1251:G1251" si="852">+C1177*$K$2</f>
        <v>0</v>
      </c>
      <c r="D1251" s="178">
        <f t="shared" si="852"/>
        <v>0</v>
      </c>
      <c r="E1251" s="178">
        <f t="shared" si="852"/>
        <v>0</v>
      </c>
      <c r="F1251" s="178">
        <f t="shared" si="852"/>
        <v>0</v>
      </c>
      <c r="G1251" s="178">
        <f t="shared" si="852"/>
        <v>0</v>
      </c>
    </row>
    <row r="1252" spans="1:7" hidden="1" x14ac:dyDescent="0.15">
      <c r="A1252" s="171">
        <v>67</v>
      </c>
      <c r="B1252" s="175"/>
      <c r="C1252" s="178">
        <f t="shared" ref="C1252:G1252" si="853">+C1178*$K$2</f>
        <v>0</v>
      </c>
      <c r="D1252" s="178">
        <f t="shared" si="853"/>
        <v>0</v>
      </c>
      <c r="E1252" s="178">
        <f t="shared" si="853"/>
        <v>0</v>
      </c>
      <c r="F1252" s="178">
        <f t="shared" si="853"/>
        <v>0</v>
      </c>
      <c r="G1252" s="178">
        <f t="shared" si="853"/>
        <v>0</v>
      </c>
    </row>
    <row r="1253" spans="1:7" hidden="1" x14ac:dyDescent="0.15">
      <c r="A1253" s="171">
        <v>68</v>
      </c>
      <c r="B1253" s="175"/>
      <c r="C1253" s="178">
        <f t="shared" ref="C1253:G1253" si="854">+C1179*$K$2</f>
        <v>0</v>
      </c>
      <c r="D1253" s="178">
        <f t="shared" si="854"/>
        <v>0</v>
      </c>
      <c r="E1253" s="178">
        <f t="shared" si="854"/>
        <v>0</v>
      </c>
      <c r="F1253" s="178">
        <f t="shared" si="854"/>
        <v>0</v>
      </c>
      <c r="G1253" s="178">
        <f t="shared" si="854"/>
        <v>0</v>
      </c>
    </row>
    <row r="1254" spans="1:7" hidden="1" x14ac:dyDescent="0.15">
      <c r="A1254" s="171">
        <v>69</v>
      </c>
      <c r="B1254" s="175"/>
      <c r="C1254" s="178">
        <f t="shared" ref="C1254:G1254" si="855">+C1180*$K$2</f>
        <v>0</v>
      </c>
      <c r="D1254" s="178">
        <f t="shared" si="855"/>
        <v>0</v>
      </c>
      <c r="E1254" s="178">
        <f t="shared" si="855"/>
        <v>0</v>
      </c>
      <c r="F1254" s="178">
        <f t="shared" si="855"/>
        <v>0</v>
      </c>
      <c r="G1254" s="178">
        <f t="shared" si="855"/>
        <v>0</v>
      </c>
    </row>
    <row r="1255" spans="1:7" hidden="1" x14ac:dyDescent="0.15">
      <c r="A1255" s="171">
        <v>70</v>
      </c>
      <c r="B1255" s="175"/>
      <c r="C1255" s="178">
        <f t="shared" ref="C1255:G1255" si="856">+C1181*$K$2</f>
        <v>0</v>
      </c>
      <c r="D1255" s="178">
        <f t="shared" si="856"/>
        <v>0</v>
      </c>
      <c r="E1255" s="178">
        <f t="shared" si="856"/>
        <v>0</v>
      </c>
      <c r="F1255" s="178">
        <f t="shared" si="856"/>
        <v>0</v>
      </c>
      <c r="G1255" s="178">
        <f t="shared" si="856"/>
        <v>0</v>
      </c>
    </row>
    <row r="1256" spans="1:7" hidden="1" x14ac:dyDescent="0.15">
      <c r="A1256" s="171">
        <v>71</v>
      </c>
      <c r="B1256" s="175"/>
      <c r="C1256" s="178">
        <f t="shared" ref="C1256:G1256" si="857">+C1182*$K$2</f>
        <v>0</v>
      </c>
      <c r="D1256" s="178">
        <f t="shared" si="857"/>
        <v>0</v>
      </c>
      <c r="E1256" s="178">
        <f t="shared" si="857"/>
        <v>0</v>
      </c>
      <c r="F1256" s="178">
        <f t="shared" si="857"/>
        <v>0</v>
      </c>
      <c r="G1256" s="178">
        <f t="shared" si="857"/>
        <v>0</v>
      </c>
    </row>
    <row r="1257" spans="1:7" hidden="1" x14ac:dyDescent="0.15">
      <c r="A1257" s="171">
        <v>72</v>
      </c>
      <c r="B1257" s="175"/>
      <c r="C1257" s="178">
        <f t="shared" ref="C1257:G1257" si="858">+C1183*$K$2</f>
        <v>0</v>
      </c>
      <c r="D1257" s="178">
        <f t="shared" si="858"/>
        <v>0</v>
      </c>
      <c r="E1257" s="178">
        <f t="shared" si="858"/>
        <v>0</v>
      </c>
      <c r="F1257" s="178">
        <f t="shared" si="858"/>
        <v>0</v>
      </c>
      <c r="G1257" s="178">
        <f t="shared" si="858"/>
        <v>0</v>
      </c>
    </row>
    <row r="1258" spans="1:7" hidden="1" x14ac:dyDescent="0.15">
      <c r="A1258" s="171">
        <v>73</v>
      </c>
      <c r="B1258" s="175"/>
      <c r="C1258" s="178">
        <f t="shared" ref="C1258:G1258" si="859">+C1184*$K$2</f>
        <v>0</v>
      </c>
      <c r="D1258" s="178">
        <f t="shared" si="859"/>
        <v>0</v>
      </c>
      <c r="E1258" s="178">
        <f t="shared" si="859"/>
        <v>0</v>
      </c>
      <c r="F1258" s="178">
        <f t="shared" si="859"/>
        <v>0</v>
      </c>
      <c r="G1258" s="178">
        <f t="shared" si="859"/>
        <v>0</v>
      </c>
    </row>
    <row r="1259" spans="1:7" hidden="1" x14ac:dyDescent="0.15">
      <c r="A1259" s="171">
        <v>74</v>
      </c>
      <c r="B1259" s="175"/>
      <c r="C1259" s="178">
        <f t="shared" ref="C1259:G1259" si="860">+C1185*$K$2</f>
        <v>0</v>
      </c>
      <c r="D1259" s="178">
        <f t="shared" si="860"/>
        <v>0</v>
      </c>
      <c r="E1259" s="178">
        <f t="shared" si="860"/>
        <v>0</v>
      </c>
      <c r="F1259" s="178">
        <f t="shared" si="860"/>
        <v>0</v>
      </c>
      <c r="G1259" s="178">
        <f t="shared" si="860"/>
        <v>0</v>
      </c>
    </row>
    <row r="1260" spans="1:7" hidden="1" x14ac:dyDescent="0.15">
      <c r="A1260" s="171">
        <v>75</v>
      </c>
      <c r="B1260" s="175"/>
      <c r="C1260" s="178">
        <f t="shared" ref="C1260:G1260" si="861">+C1186*$K$2</f>
        <v>0</v>
      </c>
      <c r="D1260" s="178">
        <f t="shared" si="861"/>
        <v>0</v>
      </c>
      <c r="E1260" s="178">
        <f t="shared" si="861"/>
        <v>0</v>
      </c>
      <c r="F1260" s="178">
        <f t="shared" si="861"/>
        <v>0</v>
      </c>
      <c r="G1260" s="178">
        <f t="shared" si="861"/>
        <v>0</v>
      </c>
    </row>
    <row r="1261" spans="1:7" hidden="1" x14ac:dyDescent="0.15">
      <c r="A1261" s="171">
        <v>76</v>
      </c>
      <c r="B1261" s="175"/>
      <c r="C1261" s="178">
        <f t="shared" ref="C1261:G1261" si="862">+C1187*$K$2</f>
        <v>0</v>
      </c>
      <c r="D1261" s="178">
        <f t="shared" si="862"/>
        <v>0</v>
      </c>
      <c r="E1261" s="178">
        <f t="shared" si="862"/>
        <v>0</v>
      </c>
      <c r="F1261" s="178">
        <f t="shared" si="862"/>
        <v>0</v>
      </c>
      <c r="G1261" s="178">
        <f t="shared" si="862"/>
        <v>0</v>
      </c>
    </row>
    <row r="1262" spans="1:7" hidden="1" x14ac:dyDescent="0.15">
      <c r="A1262" s="171">
        <v>77</v>
      </c>
      <c r="B1262" s="175"/>
      <c r="C1262" s="178">
        <f t="shared" ref="C1262:G1262" si="863">+C1188*$K$2</f>
        <v>0</v>
      </c>
      <c r="D1262" s="178">
        <f t="shared" si="863"/>
        <v>0</v>
      </c>
      <c r="E1262" s="178">
        <f t="shared" si="863"/>
        <v>0</v>
      </c>
      <c r="F1262" s="178">
        <f t="shared" si="863"/>
        <v>0</v>
      </c>
      <c r="G1262" s="178">
        <f t="shared" si="863"/>
        <v>0</v>
      </c>
    </row>
    <row r="1263" spans="1:7" hidden="1" x14ac:dyDescent="0.15">
      <c r="A1263" s="171">
        <v>78</v>
      </c>
      <c r="B1263" s="175"/>
      <c r="C1263" s="178">
        <f t="shared" ref="C1263:G1263" si="864">+C1189*$K$2</f>
        <v>0</v>
      </c>
      <c r="D1263" s="178">
        <f t="shared" si="864"/>
        <v>0</v>
      </c>
      <c r="E1263" s="178">
        <f t="shared" si="864"/>
        <v>0</v>
      </c>
      <c r="F1263" s="178">
        <f t="shared" si="864"/>
        <v>0</v>
      </c>
      <c r="G1263" s="178">
        <f t="shared" si="864"/>
        <v>0</v>
      </c>
    </row>
    <row r="1264" spans="1:7" hidden="1" x14ac:dyDescent="0.15">
      <c r="A1264" s="171">
        <v>79</v>
      </c>
      <c r="B1264" s="175"/>
      <c r="C1264" s="178">
        <f t="shared" ref="C1264:G1264" si="865">+C1190*$K$2</f>
        <v>0</v>
      </c>
      <c r="D1264" s="178">
        <f t="shared" si="865"/>
        <v>0</v>
      </c>
      <c r="E1264" s="178">
        <f t="shared" si="865"/>
        <v>0</v>
      </c>
      <c r="F1264" s="178">
        <f t="shared" si="865"/>
        <v>0</v>
      </c>
      <c r="G1264" s="178">
        <f t="shared" si="865"/>
        <v>0</v>
      </c>
    </row>
    <row r="1265" spans="1:7" hidden="1" x14ac:dyDescent="0.15">
      <c r="A1265" s="171">
        <v>80</v>
      </c>
      <c r="B1265" s="175"/>
      <c r="C1265" s="178">
        <f t="shared" ref="C1265:E1265" si="866">+C1191*$K$2</f>
        <v>0</v>
      </c>
      <c r="D1265" s="178">
        <f t="shared" si="866"/>
        <v>0</v>
      </c>
      <c r="E1265" s="178">
        <f t="shared" si="866"/>
        <v>0</v>
      </c>
      <c r="F1265" s="178"/>
      <c r="G1265" s="178"/>
    </row>
    <row r="1266" spans="1:7" hidden="1" x14ac:dyDescent="0.15">
      <c r="A1266" s="171">
        <v>81</v>
      </c>
      <c r="B1266" s="175"/>
      <c r="C1266" s="178">
        <f t="shared" ref="C1266:E1266" si="867">+C1192*$K$2</f>
        <v>0</v>
      </c>
      <c r="D1266" s="178">
        <f t="shared" si="867"/>
        <v>0</v>
      </c>
      <c r="E1266" s="178">
        <f t="shared" si="867"/>
        <v>0</v>
      </c>
      <c r="F1266" s="178"/>
      <c r="G1266" s="178"/>
    </row>
    <row r="1267" spans="1:7" hidden="1" x14ac:dyDescent="0.15">
      <c r="A1267" s="171">
        <v>82</v>
      </c>
      <c r="B1267" s="175"/>
      <c r="C1267" s="178">
        <f t="shared" ref="C1267:E1267" si="868">+C1193*$K$2</f>
        <v>0</v>
      </c>
      <c r="D1267" s="178">
        <f t="shared" si="868"/>
        <v>0</v>
      </c>
      <c r="E1267" s="178">
        <f t="shared" si="868"/>
        <v>0</v>
      </c>
      <c r="F1267" s="178"/>
      <c r="G1267" s="178"/>
    </row>
    <row r="1268" spans="1:7" hidden="1" x14ac:dyDescent="0.15">
      <c r="A1268" s="171">
        <v>83</v>
      </c>
      <c r="B1268" s="175"/>
      <c r="C1268" s="178">
        <f t="shared" ref="C1268:E1268" si="869">+C1194*$K$2</f>
        <v>0</v>
      </c>
      <c r="D1268" s="178">
        <f t="shared" si="869"/>
        <v>0</v>
      </c>
      <c r="E1268" s="178">
        <f t="shared" si="869"/>
        <v>0</v>
      </c>
      <c r="F1268" s="178"/>
      <c r="G1268" s="178"/>
    </row>
    <row r="1269" spans="1:7" hidden="1" x14ac:dyDescent="0.15">
      <c r="A1269" s="171">
        <v>84</v>
      </c>
      <c r="B1269" s="175" t="s">
        <v>3</v>
      </c>
      <c r="C1269" s="178">
        <f t="shared" ref="C1269:G1269" si="870">+C1195*$K$2</f>
        <v>0</v>
      </c>
      <c r="D1269" s="178">
        <f t="shared" si="870"/>
        <v>0</v>
      </c>
      <c r="E1269" s="178">
        <f t="shared" si="870"/>
        <v>0</v>
      </c>
      <c r="F1269" s="178">
        <f t="shared" si="870"/>
        <v>0</v>
      </c>
      <c r="G1269" s="178">
        <f t="shared" si="870"/>
        <v>0</v>
      </c>
    </row>
    <row r="1270" spans="1:7" hidden="1" x14ac:dyDescent="0.15">
      <c r="A1270" s="171">
        <v>1</v>
      </c>
      <c r="B1270" s="175" t="s">
        <v>4</v>
      </c>
      <c r="C1270" s="178">
        <f t="shared" ref="C1270:G1270" si="871">+C1196*$K$2</f>
        <v>0</v>
      </c>
      <c r="D1270" s="178">
        <f t="shared" si="871"/>
        <v>0</v>
      </c>
      <c r="E1270" s="178">
        <f t="shared" si="871"/>
        <v>0</v>
      </c>
      <c r="F1270" s="178">
        <f t="shared" si="871"/>
        <v>0</v>
      </c>
      <c r="G1270" s="178">
        <f t="shared" si="871"/>
        <v>0</v>
      </c>
    </row>
    <row r="1271" spans="1:7" hidden="1" x14ac:dyDescent="0.15">
      <c r="A1271" s="171">
        <v>2</v>
      </c>
      <c r="B1271" s="175" t="s">
        <v>1</v>
      </c>
      <c r="C1271" s="178">
        <f t="shared" ref="C1271:G1271" si="872">+C1197*$K$2</f>
        <v>0</v>
      </c>
      <c r="D1271" s="178">
        <f t="shared" si="872"/>
        <v>0</v>
      </c>
      <c r="E1271" s="178">
        <f t="shared" si="872"/>
        <v>0</v>
      </c>
      <c r="F1271" s="178">
        <f t="shared" si="872"/>
        <v>0</v>
      </c>
      <c r="G1271" s="178">
        <f t="shared" si="872"/>
        <v>0</v>
      </c>
    </row>
    <row r="1272" spans="1:7" hidden="1" x14ac:dyDescent="0.15">
      <c r="A1272" s="171">
        <v>3</v>
      </c>
      <c r="B1272" s="175" t="s">
        <v>5</v>
      </c>
      <c r="C1272" s="178">
        <f t="shared" ref="C1272:G1272" si="873">+C1198*$K$2</f>
        <v>0</v>
      </c>
      <c r="D1272" s="178">
        <f t="shared" si="873"/>
        <v>0</v>
      </c>
      <c r="E1272" s="178">
        <f t="shared" si="873"/>
        <v>0</v>
      </c>
      <c r="F1272" s="178">
        <f t="shared" si="873"/>
        <v>0</v>
      </c>
      <c r="G1272" s="178">
        <f t="shared" si="873"/>
        <v>0</v>
      </c>
    </row>
    <row r="1273" spans="1:7" ht="14" hidden="1" thickBot="1" x14ac:dyDescent="0.2">
      <c r="A1273" s="176"/>
      <c r="B1273" s="176"/>
      <c r="C1273" s="177"/>
      <c r="D1273" s="177"/>
      <c r="E1273" s="177"/>
      <c r="F1273" s="177"/>
      <c r="G1273" s="177"/>
    </row>
    <row r="1274" spans="1:7" ht="18" hidden="1" x14ac:dyDescent="0.2">
      <c r="A1274" s="243" t="s">
        <v>24</v>
      </c>
      <c r="B1274" s="244"/>
      <c r="C1274" s="244"/>
      <c r="D1274" s="244"/>
      <c r="E1274" s="244"/>
      <c r="F1274" s="244"/>
      <c r="G1274" s="245"/>
    </row>
    <row r="1275" spans="1:7" ht="18" hidden="1" x14ac:dyDescent="0.2">
      <c r="A1275" s="237" t="s">
        <v>12</v>
      </c>
      <c r="B1275" s="238"/>
      <c r="C1275" s="238"/>
      <c r="D1275" s="238"/>
      <c r="E1275" s="238"/>
      <c r="F1275" s="238"/>
      <c r="G1275" s="239"/>
    </row>
    <row r="1276" spans="1:7" hidden="1" x14ac:dyDescent="0.15">
      <c r="A1276" s="240" t="s">
        <v>0</v>
      </c>
      <c r="B1276" s="241"/>
      <c r="C1276" s="241"/>
      <c r="D1276" s="241"/>
      <c r="E1276" s="241"/>
      <c r="F1276" s="241"/>
      <c r="G1276" s="242"/>
    </row>
    <row r="1277" spans="1:7" hidden="1" x14ac:dyDescent="0.15">
      <c r="A1277" s="191" t="s">
        <v>2</v>
      </c>
      <c r="B1277" s="192" t="s">
        <v>2</v>
      </c>
      <c r="C1277" s="173">
        <v>10000</v>
      </c>
      <c r="D1277" s="173">
        <v>20000</v>
      </c>
      <c r="E1277" s="173"/>
      <c r="F1277" s="189"/>
      <c r="G1277" s="190"/>
    </row>
    <row r="1278" spans="1:7" ht="14" hidden="1" x14ac:dyDescent="0.15">
      <c r="A1278" s="191">
        <v>18</v>
      </c>
      <c r="B1278" s="192"/>
      <c r="C1278" s="179">
        <f>+C1129*$K$3</f>
        <v>0</v>
      </c>
      <c r="D1278" s="179">
        <f t="shared" ref="D1278:E1278" si="874">+D1129*$K$3</f>
        <v>0</v>
      </c>
      <c r="E1278" s="179">
        <f t="shared" si="874"/>
        <v>0</v>
      </c>
      <c r="F1278" s="179">
        <f t="shared" ref="F1278:G1278" si="875">+F604*$K$3</f>
        <v>0</v>
      </c>
      <c r="G1278" s="179">
        <f t="shared" si="875"/>
        <v>0</v>
      </c>
    </row>
    <row r="1279" spans="1:7" ht="14" hidden="1" x14ac:dyDescent="0.15">
      <c r="A1279" s="191">
        <v>19</v>
      </c>
      <c r="B1279" s="192"/>
      <c r="C1279" s="179">
        <f t="shared" ref="C1279:E1279" si="876">+C1130*$K$3</f>
        <v>0</v>
      </c>
      <c r="D1279" s="179">
        <f t="shared" si="876"/>
        <v>0</v>
      </c>
      <c r="E1279" s="179">
        <f t="shared" si="876"/>
        <v>0</v>
      </c>
      <c r="F1279" s="179">
        <f t="shared" ref="F1279:G1279" si="877">+F605*$K$3</f>
        <v>0</v>
      </c>
      <c r="G1279" s="179">
        <f t="shared" si="877"/>
        <v>0</v>
      </c>
    </row>
    <row r="1280" spans="1:7" ht="14" hidden="1" x14ac:dyDescent="0.15">
      <c r="A1280" s="191">
        <v>20</v>
      </c>
      <c r="B1280" s="192"/>
      <c r="C1280" s="179">
        <f t="shared" ref="C1280:E1280" si="878">+C1131*$K$3</f>
        <v>0</v>
      </c>
      <c r="D1280" s="179">
        <f t="shared" si="878"/>
        <v>0</v>
      </c>
      <c r="E1280" s="179">
        <f t="shared" si="878"/>
        <v>0</v>
      </c>
      <c r="F1280" s="179">
        <f t="shared" ref="F1280:G1280" si="879">+F606*$K$3</f>
        <v>0</v>
      </c>
      <c r="G1280" s="179">
        <f t="shared" si="879"/>
        <v>0</v>
      </c>
    </row>
    <row r="1281" spans="1:7" ht="14" hidden="1" x14ac:dyDescent="0.15">
      <c r="A1281" s="191">
        <v>21</v>
      </c>
      <c r="B1281" s="192"/>
      <c r="C1281" s="179">
        <f t="shared" ref="C1281:E1281" si="880">+C1132*$K$3</f>
        <v>0</v>
      </c>
      <c r="D1281" s="179">
        <f t="shared" si="880"/>
        <v>0</v>
      </c>
      <c r="E1281" s="179">
        <f t="shared" si="880"/>
        <v>0</v>
      </c>
      <c r="F1281" s="179">
        <f t="shared" ref="F1281:G1281" si="881">+F607*$K$3</f>
        <v>0</v>
      </c>
      <c r="G1281" s="179">
        <f t="shared" si="881"/>
        <v>0</v>
      </c>
    </row>
    <row r="1282" spans="1:7" ht="14" hidden="1" x14ac:dyDescent="0.15">
      <c r="A1282" s="191">
        <v>22</v>
      </c>
      <c r="B1282" s="192"/>
      <c r="C1282" s="179">
        <f t="shared" ref="C1282:E1282" si="882">+C1133*$K$3</f>
        <v>0</v>
      </c>
      <c r="D1282" s="179">
        <f t="shared" si="882"/>
        <v>0</v>
      </c>
      <c r="E1282" s="179">
        <f t="shared" si="882"/>
        <v>0</v>
      </c>
      <c r="F1282" s="179">
        <f t="shared" ref="F1282:G1282" si="883">+F608*$K$3</f>
        <v>0</v>
      </c>
      <c r="G1282" s="179">
        <f t="shared" si="883"/>
        <v>0</v>
      </c>
    </row>
    <row r="1283" spans="1:7" ht="14" hidden="1" x14ac:dyDescent="0.15">
      <c r="A1283" s="191">
        <v>23</v>
      </c>
      <c r="B1283" s="192"/>
      <c r="C1283" s="179">
        <f t="shared" ref="C1283:E1283" si="884">+C1134*$K$3</f>
        <v>0</v>
      </c>
      <c r="D1283" s="179">
        <f t="shared" si="884"/>
        <v>0</v>
      </c>
      <c r="E1283" s="179">
        <f t="shared" si="884"/>
        <v>0</v>
      </c>
      <c r="F1283" s="179">
        <f t="shared" ref="F1283:G1283" si="885">+F609*$K$3</f>
        <v>0</v>
      </c>
      <c r="G1283" s="179">
        <f t="shared" si="885"/>
        <v>0</v>
      </c>
    </row>
    <row r="1284" spans="1:7" ht="14" hidden="1" x14ac:dyDescent="0.15">
      <c r="A1284" s="191">
        <v>24</v>
      </c>
      <c r="B1284" s="192"/>
      <c r="C1284" s="179">
        <f t="shared" ref="C1284:E1284" si="886">+C1135*$K$3</f>
        <v>0</v>
      </c>
      <c r="D1284" s="179">
        <f t="shared" si="886"/>
        <v>0</v>
      </c>
      <c r="E1284" s="179">
        <f t="shared" si="886"/>
        <v>0</v>
      </c>
      <c r="F1284" s="179">
        <f t="shared" ref="F1284:G1284" si="887">+F610*$K$3</f>
        <v>0</v>
      </c>
      <c r="G1284" s="179">
        <f t="shared" si="887"/>
        <v>0</v>
      </c>
    </row>
    <row r="1285" spans="1:7" ht="14" hidden="1" x14ac:dyDescent="0.15">
      <c r="A1285" s="191">
        <v>25</v>
      </c>
      <c r="B1285" s="192"/>
      <c r="C1285" s="179">
        <f t="shared" ref="C1285:E1285" si="888">+C1136*$K$3</f>
        <v>0</v>
      </c>
      <c r="D1285" s="179">
        <f t="shared" si="888"/>
        <v>0</v>
      </c>
      <c r="E1285" s="179">
        <f t="shared" si="888"/>
        <v>0</v>
      </c>
      <c r="F1285" s="179">
        <f t="shared" ref="F1285:G1285" si="889">+F611*$K$3</f>
        <v>0</v>
      </c>
      <c r="G1285" s="179">
        <f t="shared" si="889"/>
        <v>0</v>
      </c>
    </row>
    <row r="1286" spans="1:7" ht="14" hidden="1" x14ac:dyDescent="0.15">
      <c r="A1286" s="191">
        <v>26</v>
      </c>
      <c r="B1286" s="192"/>
      <c r="C1286" s="179">
        <f t="shared" ref="C1286:E1286" si="890">+C1137*$K$3</f>
        <v>0</v>
      </c>
      <c r="D1286" s="179">
        <f t="shared" si="890"/>
        <v>0</v>
      </c>
      <c r="E1286" s="179">
        <f t="shared" si="890"/>
        <v>0</v>
      </c>
      <c r="F1286" s="179">
        <f t="shared" ref="F1286:G1286" si="891">+F612*$K$3</f>
        <v>0</v>
      </c>
      <c r="G1286" s="179">
        <f t="shared" si="891"/>
        <v>0</v>
      </c>
    </row>
    <row r="1287" spans="1:7" ht="14" hidden="1" x14ac:dyDescent="0.15">
      <c r="A1287" s="191">
        <v>27</v>
      </c>
      <c r="B1287" s="192"/>
      <c r="C1287" s="179">
        <f t="shared" ref="C1287:E1287" si="892">+C1138*$K$3</f>
        <v>0</v>
      </c>
      <c r="D1287" s="179">
        <f t="shared" si="892"/>
        <v>0</v>
      </c>
      <c r="E1287" s="179">
        <f t="shared" si="892"/>
        <v>0</v>
      </c>
      <c r="F1287" s="179">
        <f t="shared" ref="F1287:G1287" si="893">+F613*$K$3</f>
        <v>0</v>
      </c>
      <c r="G1287" s="179">
        <f t="shared" si="893"/>
        <v>0</v>
      </c>
    </row>
    <row r="1288" spans="1:7" ht="14" hidden="1" x14ac:dyDescent="0.15">
      <c r="A1288" s="191">
        <v>28</v>
      </c>
      <c r="B1288" s="192"/>
      <c r="C1288" s="179">
        <f t="shared" ref="C1288:E1288" si="894">+C1139*$K$3</f>
        <v>0</v>
      </c>
      <c r="D1288" s="179">
        <f t="shared" si="894"/>
        <v>0</v>
      </c>
      <c r="E1288" s="179">
        <f t="shared" si="894"/>
        <v>0</v>
      </c>
      <c r="F1288" s="179">
        <f t="shared" ref="F1288:G1288" si="895">+F614*$K$3</f>
        <v>0</v>
      </c>
      <c r="G1288" s="179">
        <f t="shared" si="895"/>
        <v>0</v>
      </c>
    </row>
    <row r="1289" spans="1:7" ht="14" hidden="1" x14ac:dyDescent="0.15">
      <c r="A1289" s="191">
        <v>29</v>
      </c>
      <c r="B1289" s="192"/>
      <c r="C1289" s="179">
        <f t="shared" ref="C1289:E1289" si="896">+C1140*$K$3</f>
        <v>0</v>
      </c>
      <c r="D1289" s="179">
        <f t="shared" si="896"/>
        <v>0</v>
      </c>
      <c r="E1289" s="179">
        <f t="shared" si="896"/>
        <v>0</v>
      </c>
      <c r="F1289" s="179">
        <f t="shared" ref="F1289:G1289" si="897">+F615*$K$3</f>
        <v>0</v>
      </c>
      <c r="G1289" s="179">
        <f t="shared" si="897"/>
        <v>0</v>
      </c>
    </row>
    <row r="1290" spans="1:7" ht="14" hidden="1" x14ac:dyDescent="0.15">
      <c r="A1290" s="191">
        <v>30</v>
      </c>
      <c r="B1290" s="192"/>
      <c r="C1290" s="179">
        <f t="shared" ref="C1290:E1290" si="898">+C1141*$K$3</f>
        <v>0</v>
      </c>
      <c r="D1290" s="179">
        <f t="shared" si="898"/>
        <v>0</v>
      </c>
      <c r="E1290" s="179">
        <f t="shared" si="898"/>
        <v>0</v>
      </c>
      <c r="F1290" s="179">
        <f t="shared" ref="F1290:G1290" si="899">+F616*$K$3</f>
        <v>0</v>
      </c>
      <c r="G1290" s="179">
        <f t="shared" si="899"/>
        <v>0</v>
      </c>
    </row>
    <row r="1291" spans="1:7" ht="14" hidden="1" x14ac:dyDescent="0.15">
      <c r="A1291" s="191">
        <v>31</v>
      </c>
      <c r="B1291" s="192"/>
      <c r="C1291" s="179">
        <f t="shared" ref="C1291:E1291" si="900">+C1142*$K$3</f>
        <v>0</v>
      </c>
      <c r="D1291" s="179">
        <f t="shared" si="900"/>
        <v>0</v>
      </c>
      <c r="E1291" s="179">
        <f t="shared" si="900"/>
        <v>0</v>
      </c>
      <c r="F1291" s="179">
        <f t="shared" ref="F1291:G1291" si="901">+F617*$K$3</f>
        <v>0</v>
      </c>
      <c r="G1291" s="179">
        <f t="shared" si="901"/>
        <v>0</v>
      </c>
    </row>
    <row r="1292" spans="1:7" ht="14" hidden="1" x14ac:dyDescent="0.15">
      <c r="A1292" s="191">
        <v>32</v>
      </c>
      <c r="B1292" s="192"/>
      <c r="C1292" s="179">
        <f t="shared" ref="C1292:E1292" si="902">+C1143*$K$3</f>
        <v>0</v>
      </c>
      <c r="D1292" s="179">
        <f t="shared" si="902"/>
        <v>0</v>
      </c>
      <c r="E1292" s="179">
        <f t="shared" si="902"/>
        <v>0</v>
      </c>
      <c r="F1292" s="179">
        <f t="shared" ref="F1292:G1292" si="903">+F618*$K$3</f>
        <v>0</v>
      </c>
      <c r="G1292" s="179">
        <f t="shared" si="903"/>
        <v>0</v>
      </c>
    </row>
    <row r="1293" spans="1:7" ht="14" hidden="1" x14ac:dyDescent="0.15">
      <c r="A1293" s="191">
        <v>33</v>
      </c>
      <c r="B1293" s="192"/>
      <c r="C1293" s="179">
        <f t="shared" ref="C1293:E1293" si="904">+C1144*$K$3</f>
        <v>0</v>
      </c>
      <c r="D1293" s="179">
        <f t="shared" si="904"/>
        <v>0</v>
      </c>
      <c r="E1293" s="179">
        <f t="shared" si="904"/>
        <v>0</v>
      </c>
      <c r="F1293" s="179">
        <f t="shared" ref="F1293:G1293" si="905">+F619*$K$3</f>
        <v>0</v>
      </c>
      <c r="G1293" s="179">
        <f t="shared" si="905"/>
        <v>0</v>
      </c>
    </row>
    <row r="1294" spans="1:7" ht="14" hidden="1" x14ac:dyDescent="0.15">
      <c r="A1294" s="191">
        <v>34</v>
      </c>
      <c r="B1294" s="192"/>
      <c r="C1294" s="179">
        <f t="shared" ref="C1294:E1294" si="906">+C1145*$K$3</f>
        <v>0</v>
      </c>
      <c r="D1294" s="179">
        <f t="shared" si="906"/>
        <v>0</v>
      </c>
      <c r="E1294" s="179">
        <f t="shared" si="906"/>
        <v>0</v>
      </c>
      <c r="F1294" s="179">
        <f t="shared" ref="F1294:G1294" si="907">+F620*$K$3</f>
        <v>0</v>
      </c>
      <c r="G1294" s="179">
        <f t="shared" si="907"/>
        <v>0</v>
      </c>
    </row>
    <row r="1295" spans="1:7" ht="14" hidden="1" x14ac:dyDescent="0.15">
      <c r="A1295" s="191">
        <v>35</v>
      </c>
      <c r="B1295" s="192"/>
      <c r="C1295" s="179">
        <f t="shared" ref="C1295:E1295" si="908">+C1146*$K$3</f>
        <v>0</v>
      </c>
      <c r="D1295" s="179">
        <f t="shared" si="908"/>
        <v>0</v>
      </c>
      <c r="E1295" s="179">
        <f t="shared" si="908"/>
        <v>0</v>
      </c>
      <c r="F1295" s="179">
        <f t="shared" ref="F1295:G1295" si="909">+F621*$K$3</f>
        <v>0</v>
      </c>
      <c r="G1295" s="179">
        <f t="shared" si="909"/>
        <v>0</v>
      </c>
    </row>
    <row r="1296" spans="1:7" ht="14" hidden="1" x14ac:dyDescent="0.15">
      <c r="A1296" s="191">
        <v>36</v>
      </c>
      <c r="B1296" s="192"/>
      <c r="C1296" s="179">
        <f t="shared" ref="C1296:E1296" si="910">+C1147*$K$3</f>
        <v>0</v>
      </c>
      <c r="D1296" s="179">
        <f t="shared" si="910"/>
        <v>0</v>
      </c>
      <c r="E1296" s="179">
        <f t="shared" si="910"/>
        <v>0</v>
      </c>
      <c r="F1296" s="179">
        <f t="shared" ref="F1296:G1296" si="911">+F622*$K$3</f>
        <v>0</v>
      </c>
      <c r="G1296" s="179">
        <f t="shared" si="911"/>
        <v>0</v>
      </c>
    </row>
    <row r="1297" spans="1:7" ht="14" hidden="1" x14ac:dyDescent="0.15">
      <c r="A1297" s="191">
        <v>37</v>
      </c>
      <c r="B1297" s="192"/>
      <c r="C1297" s="179">
        <f t="shared" ref="C1297:E1297" si="912">+C1148*$K$3</f>
        <v>0</v>
      </c>
      <c r="D1297" s="179">
        <f t="shared" si="912"/>
        <v>0</v>
      </c>
      <c r="E1297" s="179">
        <f t="shared" si="912"/>
        <v>0</v>
      </c>
      <c r="F1297" s="179">
        <f t="shared" ref="F1297:G1297" si="913">+F623*$K$3</f>
        <v>0</v>
      </c>
      <c r="G1297" s="179">
        <f t="shared" si="913"/>
        <v>0</v>
      </c>
    </row>
    <row r="1298" spans="1:7" ht="14" hidden="1" x14ac:dyDescent="0.15">
      <c r="A1298" s="191">
        <v>38</v>
      </c>
      <c r="B1298" s="192"/>
      <c r="C1298" s="179">
        <f t="shared" ref="C1298:E1298" si="914">+C1149*$K$3</f>
        <v>0</v>
      </c>
      <c r="D1298" s="179">
        <f t="shared" si="914"/>
        <v>0</v>
      </c>
      <c r="E1298" s="179">
        <f t="shared" si="914"/>
        <v>0</v>
      </c>
      <c r="F1298" s="179">
        <f t="shared" ref="F1298:G1298" si="915">+F624*$K$3</f>
        <v>0</v>
      </c>
      <c r="G1298" s="179">
        <f t="shared" si="915"/>
        <v>0</v>
      </c>
    </row>
    <row r="1299" spans="1:7" ht="14" hidden="1" x14ac:dyDescent="0.15">
      <c r="A1299" s="191">
        <v>39</v>
      </c>
      <c r="B1299" s="192"/>
      <c r="C1299" s="179">
        <f t="shared" ref="C1299:E1299" si="916">+C1150*$K$3</f>
        <v>0</v>
      </c>
      <c r="D1299" s="179">
        <f t="shared" si="916"/>
        <v>0</v>
      </c>
      <c r="E1299" s="179">
        <f t="shared" si="916"/>
        <v>0</v>
      </c>
      <c r="F1299" s="179">
        <f t="shared" ref="F1299:G1299" si="917">+F625*$K$3</f>
        <v>0</v>
      </c>
      <c r="G1299" s="179">
        <f t="shared" si="917"/>
        <v>0</v>
      </c>
    </row>
    <row r="1300" spans="1:7" ht="14" hidden="1" x14ac:dyDescent="0.15">
      <c r="A1300" s="191">
        <v>40</v>
      </c>
      <c r="B1300" s="192"/>
      <c r="C1300" s="179">
        <f t="shared" ref="C1300:E1300" si="918">+C1151*$K$3</f>
        <v>0</v>
      </c>
      <c r="D1300" s="179">
        <f t="shared" si="918"/>
        <v>0</v>
      </c>
      <c r="E1300" s="179">
        <f t="shared" si="918"/>
        <v>0</v>
      </c>
      <c r="F1300" s="179">
        <f t="shared" ref="F1300:G1300" si="919">+F626*$K$3</f>
        <v>0</v>
      </c>
      <c r="G1300" s="179">
        <f t="shared" si="919"/>
        <v>0</v>
      </c>
    </row>
    <row r="1301" spans="1:7" ht="14" hidden="1" x14ac:dyDescent="0.15">
      <c r="A1301" s="191">
        <v>41</v>
      </c>
      <c r="B1301" s="192"/>
      <c r="C1301" s="179">
        <f t="shared" ref="C1301:E1301" si="920">+C1152*$K$3</f>
        <v>0</v>
      </c>
      <c r="D1301" s="179">
        <f t="shared" si="920"/>
        <v>0</v>
      </c>
      <c r="E1301" s="179">
        <f t="shared" si="920"/>
        <v>0</v>
      </c>
      <c r="F1301" s="179">
        <f t="shared" ref="F1301:G1301" si="921">+F627*$K$3</f>
        <v>0</v>
      </c>
      <c r="G1301" s="179">
        <f t="shared" si="921"/>
        <v>0</v>
      </c>
    </row>
    <row r="1302" spans="1:7" ht="14" hidden="1" x14ac:dyDescent="0.15">
      <c r="A1302" s="191">
        <v>42</v>
      </c>
      <c r="B1302" s="192"/>
      <c r="C1302" s="179">
        <f t="shared" ref="C1302:E1302" si="922">+C1153*$K$3</f>
        <v>0</v>
      </c>
      <c r="D1302" s="179">
        <f t="shared" si="922"/>
        <v>0</v>
      </c>
      <c r="E1302" s="179">
        <f t="shared" si="922"/>
        <v>0</v>
      </c>
      <c r="F1302" s="179">
        <f t="shared" ref="F1302:G1302" si="923">+F628*$K$3</f>
        <v>0</v>
      </c>
      <c r="G1302" s="179">
        <f t="shared" si="923"/>
        <v>0</v>
      </c>
    </row>
    <row r="1303" spans="1:7" ht="14" hidden="1" x14ac:dyDescent="0.15">
      <c r="A1303" s="191">
        <v>43</v>
      </c>
      <c r="B1303" s="192"/>
      <c r="C1303" s="179">
        <f t="shared" ref="C1303:E1303" si="924">+C1154*$K$3</f>
        <v>0</v>
      </c>
      <c r="D1303" s="179">
        <f t="shared" si="924"/>
        <v>0</v>
      </c>
      <c r="E1303" s="179">
        <f t="shared" si="924"/>
        <v>0</v>
      </c>
      <c r="F1303" s="179">
        <f t="shared" ref="F1303:G1303" si="925">+F629*$K$3</f>
        <v>0</v>
      </c>
      <c r="G1303" s="179">
        <f t="shared" si="925"/>
        <v>0</v>
      </c>
    </row>
    <row r="1304" spans="1:7" ht="14" hidden="1" x14ac:dyDescent="0.15">
      <c r="A1304" s="191">
        <v>44</v>
      </c>
      <c r="B1304" s="192"/>
      <c r="C1304" s="179">
        <f t="shared" ref="C1304:E1304" si="926">+C1155*$K$3</f>
        <v>0</v>
      </c>
      <c r="D1304" s="179">
        <f t="shared" si="926"/>
        <v>0</v>
      </c>
      <c r="E1304" s="179">
        <f t="shared" si="926"/>
        <v>0</v>
      </c>
      <c r="F1304" s="179">
        <f t="shared" ref="F1304:G1304" si="927">+F630*$K$3</f>
        <v>0</v>
      </c>
      <c r="G1304" s="179">
        <f t="shared" si="927"/>
        <v>0</v>
      </c>
    </row>
    <row r="1305" spans="1:7" ht="14" hidden="1" x14ac:dyDescent="0.15">
      <c r="A1305" s="191">
        <v>45</v>
      </c>
      <c r="B1305" s="192"/>
      <c r="C1305" s="179">
        <f t="shared" ref="C1305:E1305" si="928">+C1156*$K$3</f>
        <v>0</v>
      </c>
      <c r="D1305" s="179">
        <f t="shared" si="928"/>
        <v>0</v>
      </c>
      <c r="E1305" s="179">
        <f t="shared" si="928"/>
        <v>0</v>
      </c>
      <c r="F1305" s="179">
        <f t="shared" ref="F1305:G1305" si="929">+F631*$K$3</f>
        <v>0</v>
      </c>
      <c r="G1305" s="179">
        <f t="shared" si="929"/>
        <v>0</v>
      </c>
    </row>
    <row r="1306" spans="1:7" ht="14" hidden="1" x14ac:dyDescent="0.15">
      <c r="A1306" s="191">
        <v>46</v>
      </c>
      <c r="B1306" s="192"/>
      <c r="C1306" s="179">
        <f t="shared" ref="C1306:E1306" si="930">+C1157*$K$3</f>
        <v>0</v>
      </c>
      <c r="D1306" s="179">
        <f t="shared" si="930"/>
        <v>0</v>
      </c>
      <c r="E1306" s="179">
        <f t="shared" si="930"/>
        <v>0</v>
      </c>
      <c r="F1306" s="179">
        <f t="shared" ref="F1306:G1306" si="931">+F632*$K$3</f>
        <v>0</v>
      </c>
      <c r="G1306" s="179">
        <f t="shared" si="931"/>
        <v>0</v>
      </c>
    </row>
    <row r="1307" spans="1:7" ht="14" hidden="1" x14ac:dyDescent="0.15">
      <c r="A1307" s="191">
        <v>47</v>
      </c>
      <c r="B1307" s="192"/>
      <c r="C1307" s="179">
        <f t="shared" ref="C1307:E1307" si="932">+C1158*$K$3</f>
        <v>0</v>
      </c>
      <c r="D1307" s="179">
        <f t="shared" si="932"/>
        <v>0</v>
      </c>
      <c r="E1307" s="179">
        <f t="shared" si="932"/>
        <v>0</v>
      </c>
      <c r="F1307" s="179">
        <f t="shared" ref="F1307:G1307" si="933">+F633*$K$3</f>
        <v>0</v>
      </c>
      <c r="G1307" s="179">
        <f t="shared" si="933"/>
        <v>0</v>
      </c>
    </row>
    <row r="1308" spans="1:7" ht="14" hidden="1" x14ac:dyDescent="0.15">
      <c r="A1308" s="191">
        <v>48</v>
      </c>
      <c r="B1308" s="192"/>
      <c r="C1308" s="179">
        <f t="shared" ref="C1308:E1308" si="934">+C1159*$K$3</f>
        <v>0</v>
      </c>
      <c r="D1308" s="179">
        <f t="shared" si="934"/>
        <v>0</v>
      </c>
      <c r="E1308" s="179">
        <f t="shared" si="934"/>
        <v>0</v>
      </c>
      <c r="F1308" s="179">
        <f t="shared" ref="F1308:G1308" si="935">+F634*$K$3</f>
        <v>0</v>
      </c>
      <c r="G1308" s="179">
        <f t="shared" si="935"/>
        <v>0</v>
      </c>
    </row>
    <row r="1309" spans="1:7" ht="14" hidden="1" x14ac:dyDescent="0.15">
      <c r="A1309" s="191">
        <v>49</v>
      </c>
      <c r="B1309" s="192"/>
      <c r="C1309" s="179">
        <f t="shared" ref="C1309:E1309" si="936">+C1160*$K$3</f>
        <v>0</v>
      </c>
      <c r="D1309" s="179">
        <f t="shared" si="936"/>
        <v>0</v>
      </c>
      <c r="E1309" s="179">
        <f t="shared" si="936"/>
        <v>0</v>
      </c>
      <c r="F1309" s="179">
        <f t="shared" ref="F1309:G1309" si="937">+F635*$K$3</f>
        <v>0</v>
      </c>
      <c r="G1309" s="179">
        <f t="shared" si="937"/>
        <v>0</v>
      </c>
    </row>
    <row r="1310" spans="1:7" ht="14" hidden="1" x14ac:dyDescent="0.15">
      <c r="A1310" s="191">
        <v>50</v>
      </c>
      <c r="B1310" s="192"/>
      <c r="C1310" s="179">
        <f t="shared" ref="C1310:E1310" si="938">+C1161*$K$3</f>
        <v>0</v>
      </c>
      <c r="D1310" s="179">
        <f t="shared" si="938"/>
        <v>0</v>
      </c>
      <c r="E1310" s="179">
        <f t="shared" si="938"/>
        <v>0</v>
      </c>
      <c r="F1310" s="179">
        <f t="shared" ref="F1310:G1310" si="939">+F636*$K$3</f>
        <v>0</v>
      </c>
      <c r="G1310" s="179">
        <f t="shared" si="939"/>
        <v>0</v>
      </c>
    </row>
    <row r="1311" spans="1:7" ht="14" hidden="1" x14ac:dyDescent="0.15">
      <c r="A1311" s="191">
        <v>51</v>
      </c>
      <c r="B1311" s="192"/>
      <c r="C1311" s="179">
        <f t="shared" ref="C1311:E1311" si="940">+C1162*$K$3</f>
        <v>0</v>
      </c>
      <c r="D1311" s="179">
        <f t="shared" si="940"/>
        <v>0</v>
      </c>
      <c r="E1311" s="179">
        <f t="shared" si="940"/>
        <v>0</v>
      </c>
      <c r="F1311" s="179">
        <f t="shared" ref="F1311:G1311" si="941">+F637*$K$3</f>
        <v>0</v>
      </c>
      <c r="G1311" s="179">
        <f t="shared" si="941"/>
        <v>0</v>
      </c>
    </row>
    <row r="1312" spans="1:7" ht="14" hidden="1" x14ac:dyDescent="0.15">
      <c r="A1312" s="191">
        <v>52</v>
      </c>
      <c r="B1312" s="192"/>
      <c r="C1312" s="179">
        <f t="shared" ref="C1312:E1312" si="942">+C1163*$K$3</f>
        <v>0</v>
      </c>
      <c r="D1312" s="179">
        <f t="shared" si="942"/>
        <v>0</v>
      </c>
      <c r="E1312" s="179">
        <f t="shared" si="942"/>
        <v>0</v>
      </c>
      <c r="F1312" s="179">
        <f t="shared" ref="F1312:G1312" si="943">+F638*$K$3</f>
        <v>0</v>
      </c>
      <c r="G1312" s="179">
        <f t="shared" si="943"/>
        <v>0</v>
      </c>
    </row>
    <row r="1313" spans="1:7" ht="14" hidden="1" x14ac:dyDescent="0.15">
      <c r="A1313" s="191">
        <v>53</v>
      </c>
      <c r="B1313" s="192"/>
      <c r="C1313" s="179">
        <f t="shared" ref="C1313:E1313" si="944">+C1164*$K$3</f>
        <v>0</v>
      </c>
      <c r="D1313" s="179">
        <f t="shared" si="944"/>
        <v>0</v>
      </c>
      <c r="E1313" s="179">
        <f t="shared" si="944"/>
        <v>0</v>
      </c>
      <c r="F1313" s="179">
        <f t="shared" ref="F1313:G1313" si="945">+F639*$K$3</f>
        <v>0</v>
      </c>
      <c r="G1313" s="179">
        <f t="shared" si="945"/>
        <v>0</v>
      </c>
    </row>
    <row r="1314" spans="1:7" ht="14" hidden="1" x14ac:dyDescent="0.15">
      <c r="A1314" s="191">
        <v>54</v>
      </c>
      <c r="B1314" s="194"/>
      <c r="C1314" s="179">
        <f t="shared" ref="C1314:E1314" si="946">+C1165*$K$3</f>
        <v>0</v>
      </c>
      <c r="D1314" s="179">
        <f t="shared" si="946"/>
        <v>0</v>
      </c>
      <c r="E1314" s="179">
        <f t="shared" si="946"/>
        <v>0</v>
      </c>
      <c r="F1314" s="179">
        <f t="shared" ref="F1314:G1314" si="947">+F640*$K$3</f>
        <v>0</v>
      </c>
      <c r="G1314" s="179">
        <f t="shared" si="947"/>
        <v>0</v>
      </c>
    </row>
    <row r="1315" spans="1:7" ht="14" hidden="1" x14ac:dyDescent="0.15">
      <c r="A1315" s="191">
        <v>55</v>
      </c>
      <c r="B1315" s="194"/>
      <c r="C1315" s="179">
        <f t="shared" ref="C1315:E1315" si="948">+C1166*$K$3</f>
        <v>0</v>
      </c>
      <c r="D1315" s="179">
        <f t="shared" si="948"/>
        <v>0</v>
      </c>
      <c r="E1315" s="179">
        <f t="shared" si="948"/>
        <v>0</v>
      </c>
      <c r="F1315" s="179">
        <f t="shared" ref="F1315:G1315" si="949">+F641*$K$3</f>
        <v>0</v>
      </c>
      <c r="G1315" s="179">
        <f t="shared" si="949"/>
        <v>0</v>
      </c>
    </row>
    <row r="1316" spans="1:7" ht="14" hidden="1" x14ac:dyDescent="0.15">
      <c r="A1316" s="191">
        <v>56</v>
      </c>
      <c r="B1316" s="194"/>
      <c r="C1316" s="179">
        <f t="shared" ref="C1316:E1316" si="950">+C1167*$K$3</f>
        <v>0</v>
      </c>
      <c r="D1316" s="179">
        <f t="shared" si="950"/>
        <v>0</v>
      </c>
      <c r="E1316" s="179">
        <f t="shared" si="950"/>
        <v>0</v>
      </c>
      <c r="F1316" s="179">
        <f t="shared" ref="F1316:G1316" si="951">+F642*$K$3</f>
        <v>0</v>
      </c>
      <c r="G1316" s="179">
        <f t="shared" si="951"/>
        <v>0</v>
      </c>
    </row>
    <row r="1317" spans="1:7" ht="14" hidden="1" x14ac:dyDescent="0.15">
      <c r="A1317" s="191">
        <v>57</v>
      </c>
      <c r="B1317" s="194"/>
      <c r="C1317" s="179">
        <f t="shared" ref="C1317:E1317" si="952">+C1168*$K$3</f>
        <v>0</v>
      </c>
      <c r="D1317" s="179">
        <f t="shared" si="952"/>
        <v>0</v>
      </c>
      <c r="E1317" s="179">
        <f t="shared" si="952"/>
        <v>0</v>
      </c>
      <c r="F1317" s="179">
        <f t="shared" ref="F1317:G1317" si="953">+F643*$K$3</f>
        <v>0</v>
      </c>
      <c r="G1317" s="179">
        <f t="shared" si="953"/>
        <v>0</v>
      </c>
    </row>
    <row r="1318" spans="1:7" ht="14" hidden="1" x14ac:dyDescent="0.15">
      <c r="A1318" s="191">
        <v>58</v>
      </c>
      <c r="B1318" s="194"/>
      <c r="C1318" s="179">
        <f t="shared" ref="C1318:E1318" si="954">+C1169*$K$3</f>
        <v>0</v>
      </c>
      <c r="D1318" s="179">
        <f t="shared" si="954"/>
        <v>0</v>
      </c>
      <c r="E1318" s="179">
        <f t="shared" si="954"/>
        <v>0</v>
      </c>
      <c r="F1318" s="179">
        <f t="shared" ref="F1318:G1318" si="955">+F644*$K$3</f>
        <v>0</v>
      </c>
      <c r="G1318" s="179">
        <f t="shared" si="955"/>
        <v>0</v>
      </c>
    </row>
    <row r="1319" spans="1:7" ht="14" hidden="1" x14ac:dyDescent="0.15">
      <c r="A1319" s="191">
        <v>59</v>
      </c>
      <c r="B1319" s="194"/>
      <c r="C1319" s="179">
        <f t="shared" ref="C1319:E1319" si="956">+C1170*$K$3</f>
        <v>0</v>
      </c>
      <c r="D1319" s="179">
        <f t="shared" si="956"/>
        <v>0</v>
      </c>
      <c r="E1319" s="179">
        <f t="shared" si="956"/>
        <v>0</v>
      </c>
      <c r="F1319" s="179">
        <f t="shared" ref="F1319:G1319" si="957">+F645*$K$3</f>
        <v>0</v>
      </c>
      <c r="G1319" s="179">
        <f t="shared" si="957"/>
        <v>0</v>
      </c>
    </row>
    <row r="1320" spans="1:7" ht="14" hidden="1" x14ac:dyDescent="0.15">
      <c r="A1320" s="191">
        <v>60</v>
      </c>
      <c r="B1320" s="194"/>
      <c r="C1320" s="179">
        <f t="shared" ref="C1320:E1320" si="958">+C1171*$K$3</f>
        <v>0</v>
      </c>
      <c r="D1320" s="179">
        <f t="shared" si="958"/>
        <v>0</v>
      </c>
      <c r="E1320" s="179">
        <f t="shared" si="958"/>
        <v>0</v>
      </c>
      <c r="F1320" s="179">
        <f t="shared" ref="F1320:G1320" si="959">+F646*$K$3</f>
        <v>0</v>
      </c>
      <c r="G1320" s="179">
        <f t="shared" si="959"/>
        <v>0</v>
      </c>
    </row>
    <row r="1321" spans="1:7" ht="14" hidden="1" x14ac:dyDescent="0.15">
      <c r="A1321" s="191">
        <v>61</v>
      </c>
      <c r="B1321" s="194"/>
      <c r="C1321" s="179">
        <f t="shared" ref="C1321:E1321" si="960">+C1172*$K$3</f>
        <v>0</v>
      </c>
      <c r="D1321" s="179">
        <f t="shared" si="960"/>
        <v>0</v>
      </c>
      <c r="E1321" s="179">
        <f t="shared" si="960"/>
        <v>0</v>
      </c>
      <c r="F1321" s="179">
        <f t="shared" ref="F1321:G1321" si="961">+F647*$K$3</f>
        <v>0</v>
      </c>
      <c r="G1321" s="179">
        <f t="shared" si="961"/>
        <v>0</v>
      </c>
    </row>
    <row r="1322" spans="1:7" ht="14" hidden="1" x14ac:dyDescent="0.15">
      <c r="A1322" s="191">
        <v>62</v>
      </c>
      <c r="B1322" s="194"/>
      <c r="C1322" s="179">
        <f t="shared" ref="C1322:E1322" si="962">+C1173*$K$3</f>
        <v>0</v>
      </c>
      <c r="D1322" s="179">
        <f t="shared" si="962"/>
        <v>0</v>
      </c>
      <c r="E1322" s="179">
        <f t="shared" si="962"/>
        <v>0</v>
      </c>
      <c r="F1322" s="179">
        <f t="shared" ref="F1322:G1322" si="963">+F648*$K$3</f>
        <v>0</v>
      </c>
      <c r="G1322" s="179">
        <f t="shared" si="963"/>
        <v>0</v>
      </c>
    </row>
    <row r="1323" spans="1:7" ht="14" hidden="1" x14ac:dyDescent="0.15">
      <c r="A1323" s="191">
        <v>63</v>
      </c>
      <c r="B1323" s="194"/>
      <c r="C1323" s="179">
        <f t="shared" ref="C1323:E1323" si="964">+C1174*$K$3</f>
        <v>0</v>
      </c>
      <c r="D1323" s="179">
        <f t="shared" si="964"/>
        <v>0</v>
      </c>
      <c r="E1323" s="179">
        <f t="shared" si="964"/>
        <v>0</v>
      </c>
      <c r="F1323" s="179">
        <f t="shared" ref="F1323:G1323" si="965">+F649*$K$3</f>
        <v>0</v>
      </c>
      <c r="G1323" s="179">
        <f t="shared" si="965"/>
        <v>0</v>
      </c>
    </row>
    <row r="1324" spans="1:7" ht="14" hidden="1" x14ac:dyDescent="0.15">
      <c r="A1324" s="191">
        <v>64</v>
      </c>
      <c r="B1324" s="194"/>
      <c r="C1324" s="179">
        <f t="shared" ref="C1324:E1324" si="966">+C1175*$K$3</f>
        <v>0</v>
      </c>
      <c r="D1324" s="179">
        <f t="shared" si="966"/>
        <v>0</v>
      </c>
      <c r="E1324" s="179">
        <f t="shared" si="966"/>
        <v>0</v>
      </c>
      <c r="F1324" s="179">
        <f t="shared" ref="F1324:G1324" si="967">+F650*$K$3</f>
        <v>0</v>
      </c>
      <c r="G1324" s="179">
        <f t="shared" si="967"/>
        <v>0</v>
      </c>
    </row>
    <row r="1325" spans="1:7" ht="14" hidden="1" x14ac:dyDescent="0.15">
      <c r="A1325" s="191">
        <v>65</v>
      </c>
      <c r="B1325" s="194"/>
      <c r="C1325" s="179">
        <f t="shared" ref="C1325:E1325" si="968">+C1176*$K$3</f>
        <v>0</v>
      </c>
      <c r="D1325" s="179">
        <f t="shared" si="968"/>
        <v>0</v>
      </c>
      <c r="E1325" s="179">
        <f t="shared" si="968"/>
        <v>0</v>
      </c>
      <c r="F1325" s="179">
        <f t="shared" ref="F1325:G1325" si="969">+F651*$K$3</f>
        <v>0</v>
      </c>
      <c r="G1325" s="179">
        <f t="shared" si="969"/>
        <v>0</v>
      </c>
    </row>
    <row r="1326" spans="1:7" ht="14" hidden="1" x14ac:dyDescent="0.15">
      <c r="A1326" s="191">
        <v>66</v>
      </c>
      <c r="B1326" s="194"/>
      <c r="C1326" s="179">
        <f t="shared" ref="C1326:E1326" si="970">+C1177*$K$3</f>
        <v>0</v>
      </c>
      <c r="D1326" s="179">
        <f t="shared" si="970"/>
        <v>0</v>
      </c>
      <c r="E1326" s="179">
        <f t="shared" si="970"/>
        <v>0</v>
      </c>
      <c r="F1326" s="179">
        <f t="shared" ref="F1326:G1326" si="971">+F652*$K$3</f>
        <v>0</v>
      </c>
      <c r="G1326" s="179">
        <f t="shared" si="971"/>
        <v>0</v>
      </c>
    </row>
    <row r="1327" spans="1:7" ht="14" hidden="1" x14ac:dyDescent="0.15">
      <c r="A1327" s="191">
        <v>67</v>
      </c>
      <c r="B1327" s="194"/>
      <c r="C1327" s="179">
        <f t="shared" ref="C1327:E1327" si="972">+C1178*$K$3</f>
        <v>0</v>
      </c>
      <c r="D1327" s="179">
        <f t="shared" si="972"/>
        <v>0</v>
      </c>
      <c r="E1327" s="179">
        <f t="shared" si="972"/>
        <v>0</v>
      </c>
      <c r="F1327" s="179">
        <f t="shared" ref="F1327:G1327" si="973">+F653*$K$3</f>
        <v>0</v>
      </c>
      <c r="G1327" s="179">
        <f t="shared" si="973"/>
        <v>0</v>
      </c>
    </row>
    <row r="1328" spans="1:7" ht="14" hidden="1" x14ac:dyDescent="0.15">
      <c r="A1328" s="191">
        <v>68</v>
      </c>
      <c r="B1328" s="194"/>
      <c r="C1328" s="179">
        <f t="shared" ref="C1328:E1328" si="974">+C1179*$K$3</f>
        <v>0</v>
      </c>
      <c r="D1328" s="179">
        <f t="shared" si="974"/>
        <v>0</v>
      </c>
      <c r="E1328" s="179">
        <f t="shared" si="974"/>
        <v>0</v>
      </c>
      <c r="F1328" s="179">
        <f t="shared" ref="F1328:G1328" si="975">+F654*$K$3</f>
        <v>0</v>
      </c>
      <c r="G1328" s="179">
        <f t="shared" si="975"/>
        <v>0</v>
      </c>
    </row>
    <row r="1329" spans="1:7" ht="14" hidden="1" x14ac:dyDescent="0.15">
      <c r="A1329" s="191">
        <v>69</v>
      </c>
      <c r="B1329" s="194"/>
      <c r="C1329" s="179">
        <f t="shared" ref="C1329:E1329" si="976">+C1180*$K$3</f>
        <v>0</v>
      </c>
      <c r="D1329" s="179">
        <f t="shared" si="976"/>
        <v>0</v>
      </c>
      <c r="E1329" s="179">
        <f t="shared" si="976"/>
        <v>0</v>
      </c>
      <c r="F1329" s="179">
        <f t="shared" ref="F1329:G1329" si="977">+F655*$K$3</f>
        <v>0</v>
      </c>
      <c r="G1329" s="179">
        <f t="shared" si="977"/>
        <v>0</v>
      </c>
    </row>
    <row r="1330" spans="1:7" ht="14" hidden="1" x14ac:dyDescent="0.15">
      <c r="A1330" s="191">
        <v>70</v>
      </c>
      <c r="B1330" s="194"/>
      <c r="C1330" s="179">
        <f t="shared" ref="C1330:E1330" si="978">+C1181*$K$3</f>
        <v>0</v>
      </c>
      <c r="D1330" s="179">
        <f t="shared" si="978"/>
        <v>0</v>
      </c>
      <c r="E1330" s="179">
        <f t="shared" si="978"/>
        <v>0</v>
      </c>
      <c r="F1330" s="179">
        <f t="shared" ref="F1330:G1330" si="979">+F656*$K$3</f>
        <v>0</v>
      </c>
      <c r="G1330" s="179">
        <f t="shared" si="979"/>
        <v>0</v>
      </c>
    </row>
    <row r="1331" spans="1:7" ht="14" hidden="1" x14ac:dyDescent="0.15">
      <c r="A1331" s="191">
        <v>71</v>
      </c>
      <c r="B1331" s="194"/>
      <c r="C1331" s="179">
        <f t="shared" ref="C1331:E1331" si="980">+C1182*$K$3</f>
        <v>0</v>
      </c>
      <c r="D1331" s="179">
        <f t="shared" si="980"/>
        <v>0</v>
      </c>
      <c r="E1331" s="179">
        <f t="shared" si="980"/>
        <v>0</v>
      </c>
      <c r="F1331" s="179">
        <f t="shared" ref="F1331:G1331" si="981">+F657*$K$3</f>
        <v>0</v>
      </c>
      <c r="G1331" s="179">
        <f t="shared" si="981"/>
        <v>0</v>
      </c>
    </row>
    <row r="1332" spans="1:7" ht="14" hidden="1" x14ac:dyDescent="0.15">
      <c r="A1332" s="191">
        <v>72</v>
      </c>
      <c r="B1332" s="194"/>
      <c r="C1332" s="179">
        <f t="shared" ref="C1332:E1332" si="982">+C1183*$K$3</f>
        <v>0</v>
      </c>
      <c r="D1332" s="179">
        <f t="shared" si="982"/>
        <v>0</v>
      </c>
      <c r="E1332" s="179">
        <f t="shared" si="982"/>
        <v>0</v>
      </c>
      <c r="F1332" s="179">
        <f t="shared" ref="F1332:G1332" si="983">+F658*$K$3</f>
        <v>0</v>
      </c>
      <c r="G1332" s="179">
        <f t="shared" si="983"/>
        <v>0</v>
      </c>
    </row>
    <row r="1333" spans="1:7" ht="14" hidden="1" x14ac:dyDescent="0.15">
      <c r="A1333" s="191">
        <v>73</v>
      </c>
      <c r="B1333" s="194"/>
      <c r="C1333" s="179">
        <f t="shared" ref="C1333:E1333" si="984">+C1184*$K$3</f>
        <v>0</v>
      </c>
      <c r="D1333" s="179">
        <f t="shared" si="984"/>
        <v>0</v>
      </c>
      <c r="E1333" s="179">
        <f t="shared" si="984"/>
        <v>0</v>
      </c>
      <c r="F1333" s="179">
        <f t="shared" ref="F1333:G1333" si="985">+F659*$K$3</f>
        <v>0</v>
      </c>
      <c r="G1333" s="179">
        <f t="shared" si="985"/>
        <v>0</v>
      </c>
    </row>
    <row r="1334" spans="1:7" ht="14" hidden="1" x14ac:dyDescent="0.15">
      <c r="A1334" s="191">
        <v>74</v>
      </c>
      <c r="B1334" s="194"/>
      <c r="C1334" s="179">
        <f t="shared" ref="C1334:E1334" si="986">+C1185*$K$3</f>
        <v>0</v>
      </c>
      <c r="D1334" s="179">
        <f t="shared" si="986"/>
        <v>0</v>
      </c>
      <c r="E1334" s="179">
        <f t="shared" si="986"/>
        <v>0</v>
      </c>
      <c r="F1334" s="179">
        <f t="shared" ref="F1334:G1334" si="987">+F660*$K$3</f>
        <v>0</v>
      </c>
      <c r="G1334" s="179">
        <f t="shared" si="987"/>
        <v>0</v>
      </c>
    </row>
    <row r="1335" spans="1:7" ht="14" hidden="1" x14ac:dyDescent="0.15">
      <c r="A1335" s="191">
        <v>75</v>
      </c>
      <c r="B1335" s="194"/>
      <c r="C1335" s="179">
        <f t="shared" ref="C1335:E1335" si="988">+C1186*$K$3</f>
        <v>0</v>
      </c>
      <c r="D1335" s="179">
        <f t="shared" si="988"/>
        <v>0</v>
      </c>
      <c r="E1335" s="179">
        <f t="shared" si="988"/>
        <v>0</v>
      </c>
      <c r="F1335" s="179">
        <f t="shared" ref="F1335:G1335" si="989">+F661*$K$3</f>
        <v>0</v>
      </c>
      <c r="G1335" s="179">
        <f t="shared" si="989"/>
        <v>0</v>
      </c>
    </row>
    <row r="1336" spans="1:7" ht="14" hidden="1" x14ac:dyDescent="0.15">
      <c r="A1336" s="191">
        <v>76</v>
      </c>
      <c r="B1336" s="194"/>
      <c r="C1336" s="179">
        <f t="shared" ref="C1336:E1336" si="990">+C1187*$K$3</f>
        <v>0</v>
      </c>
      <c r="D1336" s="179">
        <f t="shared" si="990"/>
        <v>0</v>
      </c>
      <c r="E1336" s="179">
        <f t="shared" si="990"/>
        <v>0</v>
      </c>
      <c r="F1336" s="179">
        <f t="shared" ref="F1336:G1336" si="991">+F662*$K$3</f>
        <v>0</v>
      </c>
      <c r="G1336" s="179">
        <f t="shared" si="991"/>
        <v>0</v>
      </c>
    </row>
    <row r="1337" spans="1:7" ht="14" hidden="1" x14ac:dyDescent="0.15">
      <c r="A1337" s="191">
        <v>77</v>
      </c>
      <c r="B1337" s="194"/>
      <c r="C1337" s="179">
        <f t="shared" ref="C1337:E1337" si="992">+C1188*$K$3</f>
        <v>0</v>
      </c>
      <c r="D1337" s="179">
        <f t="shared" si="992"/>
        <v>0</v>
      </c>
      <c r="E1337" s="179">
        <f t="shared" si="992"/>
        <v>0</v>
      </c>
      <c r="F1337" s="179">
        <f t="shared" ref="F1337:G1337" si="993">+F663*$K$3</f>
        <v>0</v>
      </c>
      <c r="G1337" s="179">
        <f t="shared" si="993"/>
        <v>0</v>
      </c>
    </row>
    <row r="1338" spans="1:7" ht="14" hidden="1" x14ac:dyDescent="0.15">
      <c r="A1338" s="191">
        <v>78</v>
      </c>
      <c r="B1338" s="194"/>
      <c r="C1338" s="179">
        <f t="shared" ref="C1338:E1338" si="994">+C1189*$K$3</f>
        <v>0</v>
      </c>
      <c r="D1338" s="179">
        <f t="shared" si="994"/>
        <v>0</v>
      </c>
      <c r="E1338" s="179">
        <f t="shared" si="994"/>
        <v>0</v>
      </c>
      <c r="F1338" s="179">
        <f t="shared" ref="F1338:G1338" si="995">+F664*$K$3</f>
        <v>0</v>
      </c>
      <c r="G1338" s="179">
        <f t="shared" si="995"/>
        <v>0</v>
      </c>
    </row>
    <row r="1339" spans="1:7" ht="14" hidden="1" x14ac:dyDescent="0.15">
      <c r="A1339" s="191">
        <v>79</v>
      </c>
      <c r="B1339" s="194"/>
      <c r="C1339" s="179">
        <f t="shared" ref="C1339:E1339" si="996">+C1190*$K$3</f>
        <v>0</v>
      </c>
      <c r="D1339" s="179">
        <f t="shared" si="996"/>
        <v>0</v>
      </c>
      <c r="E1339" s="179">
        <f t="shared" si="996"/>
        <v>0</v>
      </c>
      <c r="F1339" s="179">
        <f t="shared" ref="F1339:G1339" si="997">+F665*$K$3</f>
        <v>0</v>
      </c>
      <c r="G1339" s="179">
        <f t="shared" si="997"/>
        <v>0</v>
      </c>
    </row>
    <row r="1340" spans="1:7" ht="14" hidden="1" x14ac:dyDescent="0.15">
      <c r="A1340" s="191">
        <v>80</v>
      </c>
      <c r="B1340" s="194"/>
      <c r="C1340" s="179">
        <f t="shared" ref="C1340:E1340" si="998">+C1191*$K$3</f>
        <v>0</v>
      </c>
      <c r="D1340" s="179">
        <f t="shared" si="998"/>
        <v>0</v>
      </c>
      <c r="E1340" s="179">
        <f t="shared" si="998"/>
        <v>0</v>
      </c>
      <c r="F1340" s="179">
        <f t="shared" ref="F1340:G1340" si="999">+F666*$K$3</f>
        <v>0</v>
      </c>
      <c r="G1340" s="179">
        <f t="shared" si="999"/>
        <v>0</v>
      </c>
    </row>
    <row r="1341" spans="1:7" ht="14" hidden="1" x14ac:dyDescent="0.15">
      <c r="A1341" s="191">
        <v>81</v>
      </c>
      <c r="B1341" s="194"/>
      <c r="C1341" s="179">
        <f t="shared" ref="C1341:E1341" si="1000">+C1192*$K$3</f>
        <v>0</v>
      </c>
      <c r="D1341" s="179">
        <f t="shared" si="1000"/>
        <v>0</v>
      </c>
      <c r="E1341" s="179">
        <f t="shared" si="1000"/>
        <v>0</v>
      </c>
      <c r="F1341" s="179">
        <f t="shared" ref="F1341:G1341" si="1001">+F667*$K$3</f>
        <v>0</v>
      </c>
      <c r="G1341" s="179">
        <f t="shared" si="1001"/>
        <v>0</v>
      </c>
    </row>
    <row r="1342" spans="1:7" ht="14" hidden="1" x14ac:dyDescent="0.15">
      <c r="A1342" s="191">
        <v>82</v>
      </c>
      <c r="B1342" s="194"/>
      <c r="C1342" s="179">
        <f t="shared" ref="C1342:E1342" si="1002">+C1193*$K$3</f>
        <v>0</v>
      </c>
      <c r="D1342" s="179">
        <f t="shared" si="1002"/>
        <v>0</v>
      </c>
      <c r="E1342" s="179">
        <f t="shared" si="1002"/>
        <v>0</v>
      </c>
      <c r="F1342" s="179">
        <f t="shared" ref="F1342:G1342" si="1003">+F668*$K$3</f>
        <v>0</v>
      </c>
      <c r="G1342" s="179">
        <f t="shared" si="1003"/>
        <v>0</v>
      </c>
    </row>
    <row r="1343" spans="1:7" ht="14" hidden="1" x14ac:dyDescent="0.15">
      <c r="A1343" s="191">
        <v>83</v>
      </c>
      <c r="B1343" s="194"/>
      <c r="C1343" s="179">
        <f t="shared" ref="C1343:E1343" si="1004">+C1194*$K$3</f>
        <v>0</v>
      </c>
      <c r="D1343" s="179">
        <f t="shared" si="1004"/>
        <v>0</v>
      </c>
      <c r="E1343" s="179">
        <f t="shared" si="1004"/>
        <v>0</v>
      </c>
      <c r="F1343" s="179">
        <f t="shared" ref="F1343:G1343" si="1005">+F669*$K$3</f>
        <v>0</v>
      </c>
      <c r="G1343" s="179">
        <f t="shared" si="1005"/>
        <v>0</v>
      </c>
    </row>
    <row r="1344" spans="1:7" ht="14" hidden="1" x14ac:dyDescent="0.15">
      <c r="A1344" s="191">
        <v>84</v>
      </c>
      <c r="B1344" s="194" t="s">
        <v>3</v>
      </c>
      <c r="C1344" s="179">
        <f t="shared" ref="C1344:E1344" si="1006">+C1195*$K$3</f>
        <v>0</v>
      </c>
      <c r="D1344" s="179">
        <f t="shared" si="1006"/>
        <v>0</v>
      </c>
      <c r="E1344" s="179">
        <f t="shared" si="1006"/>
        <v>0</v>
      </c>
      <c r="F1344" s="179">
        <f t="shared" ref="F1344:G1344" si="1007">+F670*$K$3</f>
        <v>0</v>
      </c>
      <c r="G1344" s="179">
        <f t="shared" si="1007"/>
        <v>0</v>
      </c>
    </row>
    <row r="1345" spans="1:7" ht="14" hidden="1" x14ac:dyDescent="0.15">
      <c r="A1345" s="191">
        <v>1</v>
      </c>
      <c r="B1345" s="194" t="s">
        <v>4</v>
      </c>
      <c r="C1345" s="179">
        <f t="shared" ref="C1345:E1345" si="1008">+C1196*$K$3</f>
        <v>0</v>
      </c>
      <c r="D1345" s="179">
        <f t="shared" si="1008"/>
        <v>0</v>
      </c>
      <c r="E1345" s="179">
        <f t="shared" si="1008"/>
        <v>0</v>
      </c>
      <c r="F1345" s="179">
        <f t="shared" ref="F1345:G1345" si="1009">+F671*$K$3</f>
        <v>0</v>
      </c>
      <c r="G1345" s="179">
        <f t="shared" si="1009"/>
        <v>0</v>
      </c>
    </row>
    <row r="1346" spans="1:7" ht="14" hidden="1" x14ac:dyDescent="0.15">
      <c r="A1346" s="191">
        <v>2</v>
      </c>
      <c r="B1346" s="194" t="s">
        <v>1</v>
      </c>
      <c r="C1346" s="179">
        <f t="shared" ref="C1346:E1346" si="1010">+C1197*$K$3</f>
        <v>0</v>
      </c>
      <c r="D1346" s="179">
        <f t="shared" si="1010"/>
        <v>0</v>
      </c>
      <c r="E1346" s="179">
        <f t="shared" si="1010"/>
        <v>0</v>
      </c>
      <c r="F1346" s="179">
        <f t="shared" ref="F1346:G1346" si="1011">+F672*$K$3</f>
        <v>0</v>
      </c>
      <c r="G1346" s="179">
        <f t="shared" si="1011"/>
        <v>0</v>
      </c>
    </row>
    <row r="1347" spans="1:7" ht="14" hidden="1" x14ac:dyDescent="0.15">
      <c r="A1347" s="191">
        <v>3</v>
      </c>
      <c r="B1347" s="194" t="s">
        <v>5</v>
      </c>
      <c r="C1347" s="179">
        <f t="shared" ref="C1347:E1347" si="1012">+C1198*$K$3</f>
        <v>0</v>
      </c>
      <c r="D1347" s="179">
        <f t="shared" si="1012"/>
        <v>0</v>
      </c>
      <c r="E1347" s="179">
        <f t="shared" si="1012"/>
        <v>0</v>
      </c>
      <c r="F1347" s="179">
        <f t="shared" ref="F1347:G1347" si="1013">+F673*$K$3</f>
        <v>0</v>
      </c>
      <c r="G1347" s="179">
        <f t="shared" si="1013"/>
        <v>0</v>
      </c>
    </row>
    <row r="1348" spans="1:7" ht="14" hidden="1" thickBot="1" x14ac:dyDescent="0.2"/>
    <row r="1349" spans="1:7" ht="18" hidden="1" x14ac:dyDescent="0.2">
      <c r="A1349" s="243" t="s">
        <v>24</v>
      </c>
      <c r="B1349" s="244"/>
      <c r="C1349" s="244"/>
      <c r="D1349" s="244"/>
      <c r="E1349" s="244"/>
      <c r="F1349" s="244"/>
      <c r="G1349" s="245"/>
    </row>
    <row r="1350" spans="1:7" ht="18" hidden="1" x14ac:dyDescent="0.2">
      <c r="A1350" s="237" t="s">
        <v>26</v>
      </c>
      <c r="B1350" s="238"/>
      <c r="C1350" s="238"/>
      <c r="D1350" s="238"/>
      <c r="E1350" s="238"/>
      <c r="F1350" s="238"/>
      <c r="G1350" s="239"/>
    </row>
    <row r="1351" spans="1:7" hidden="1" x14ac:dyDescent="0.15">
      <c r="A1351" s="240" t="s">
        <v>0</v>
      </c>
      <c r="B1351" s="241"/>
      <c r="C1351" s="241"/>
      <c r="D1351" s="241"/>
      <c r="E1351" s="241"/>
      <c r="F1351" s="241"/>
      <c r="G1351" s="242"/>
    </row>
    <row r="1352" spans="1:7" hidden="1" x14ac:dyDescent="0.15">
      <c r="A1352" s="191" t="s">
        <v>2</v>
      </c>
      <c r="B1352" s="192" t="s">
        <v>2</v>
      </c>
      <c r="C1352" s="173">
        <v>10000</v>
      </c>
      <c r="D1352" s="173">
        <v>20000</v>
      </c>
      <c r="E1352" s="173"/>
      <c r="F1352" s="189"/>
      <c r="G1352" s="190"/>
    </row>
    <row r="1353" spans="1:7" ht="14" hidden="1" x14ac:dyDescent="0.15">
      <c r="A1353" s="191">
        <v>18</v>
      </c>
      <c r="B1353" s="192"/>
      <c r="C1353" s="179">
        <f>+C1129*$K$4</f>
        <v>0</v>
      </c>
      <c r="D1353" s="179">
        <f>+D1129*$K$4</f>
        <v>0</v>
      </c>
      <c r="E1353" s="179">
        <f t="shared" ref="E1353" si="1014">+E1204*$K$3</f>
        <v>0</v>
      </c>
      <c r="F1353" s="179">
        <f t="shared" ref="F1353:G1353" si="1015">+F679*$K$3</f>
        <v>0</v>
      </c>
      <c r="G1353" s="179">
        <f t="shared" si="1015"/>
        <v>0</v>
      </c>
    </row>
    <row r="1354" spans="1:7" ht="14" hidden="1" x14ac:dyDescent="0.15">
      <c r="A1354" s="191">
        <v>19</v>
      </c>
      <c r="B1354" s="192"/>
      <c r="C1354" s="179">
        <f t="shared" ref="C1354:D1354" si="1016">+C1130*$K$4</f>
        <v>0</v>
      </c>
      <c r="D1354" s="179">
        <f t="shared" si="1016"/>
        <v>0</v>
      </c>
      <c r="E1354" s="179">
        <f t="shared" ref="E1354" si="1017">+E1205*$K$3</f>
        <v>0</v>
      </c>
      <c r="F1354" s="179">
        <f t="shared" ref="F1354:G1354" si="1018">+F680*$K$3</f>
        <v>0</v>
      </c>
      <c r="G1354" s="179">
        <f t="shared" si="1018"/>
        <v>0</v>
      </c>
    </row>
    <row r="1355" spans="1:7" ht="14" hidden="1" x14ac:dyDescent="0.15">
      <c r="A1355" s="191">
        <v>20</v>
      </c>
      <c r="B1355" s="192"/>
      <c r="C1355" s="179">
        <f t="shared" ref="C1355:D1355" si="1019">+C1131*$K$4</f>
        <v>0</v>
      </c>
      <c r="D1355" s="179">
        <f t="shared" si="1019"/>
        <v>0</v>
      </c>
      <c r="E1355" s="179">
        <f t="shared" ref="E1355" si="1020">+E1206*$K$3</f>
        <v>0</v>
      </c>
      <c r="F1355" s="179">
        <f t="shared" ref="F1355:G1355" si="1021">+F681*$K$3</f>
        <v>0</v>
      </c>
      <c r="G1355" s="179">
        <f t="shared" si="1021"/>
        <v>0</v>
      </c>
    </row>
    <row r="1356" spans="1:7" ht="14" hidden="1" x14ac:dyDescent="0.15">
      <c r="A1356" s="191">
        <v>21</v>
      </c>
      <c r="B1356" s="192"/>
      <c r="C1356" s="179">
        <f t="shared" ref="C1356:D1356" si="1022">+C1132*$K$4</f>
        <v>0</v>
      </c>
      <c r="D1356" s="179">
        <f t="shared" si="1022"/>
        <v>0</v>
      </c>
      <c r="E1356" s="179">
        <f t="shared" ref="E1356" si="1023">+E1207*$K$3</f>
        <v>0</v>
      </c>
      <c r="F1356" s="179">
        <f t="shared" ref="F1356:G1356" si="1024">+F682*$K$3</f>
        <v>0</v>
      </c>
      <c r="G1356" s="179">
        <f t="shared" si="1024"/>
        <v>0</v>
      </c>
    </row>
    <row r="1357" spans="1:7" ht="14" hidden="1" x14ac:dyDescent="0.15">
      <c r="A1357" s="191">
        <v>22</v>
      </c>
      <c r="B1357" s="192"/>
      <c r="C1357" s="179">
        <f t="shared" ref="C1357:D1357" si="1025">+C1133*$K$4</f>
        <v>0</v>
      </c>
      <c r="D1357" s="179">
        <f t="shared" si="1025"/>
        <v>0</v>
      </c>
      <c r="E1357" s="179">
        <f t="shared" ref="E1357" si="1026">+E1208*$K$3</f>
        <v>0</v>
      </c>
      <c r="F1357" s="179">
        <f t="shared" ref="F1357:G1357" si="1027">+F683*$K$3</f>
        <v>0</v>
      </c>
      <c r="G1357" s="179">
        <f t="shared" si="1027"/>
        <v>0</v>
      </c>
    </row>
    <row r="1358" spans="1:7" ht="14" hidden="1" x14ac:dyDescent="0.15">
      <c r="A1358" s="191">
        <v>23</v>
      </c>
      <c r="B1358" s="192"/>
      <c r="C1358" s="179">
        <f t="shared" ref="C1358:D1358" si="1028">+C1134*$K$4</f>
        <v>0</v>
      </c>
      <c r="D1358" s="179">
        <f t="shared" si="1028"/>
        <v>0</v>
      </c>
      <c r="E1358" s="179">
        <f t="shared" ref="E1358" si="1029">+E1209*$K$3</f>
        <v>0</v>
      </c>
      <c r="F1358" s="179">
        <f t="shared" ref="F1358:G1358" si="1030">+F684*$K$3</f>
        <v>0</v>
      </c>
      <c r="G1358" s="179">
        <f t="shared" si="1030"/>
        <v>0</v>
      </c>
    </row>
    <row r="1359" spans="1:7" ht="14" hidden="1" x14ac:dyDescent="0.15">
      <c r="A1359" s="191">
        <v>24</v>
      </c>
      <c r="B1359" s="192"/>
      <c r="C1359" s="179">
        <f t="shared" ref="C1359:D1359" si="1031">+C1135*$K$4</f>
        <v>0</v>
      </c>
      <c r="D1359" s="179">
        <f t="shared" si="1031"/>
        <v>0</v>
      </c>
      <c r="E1359" s="179">
        <f t="shared" ref="E1359" si="1032">+E1210*$K$3</f>
        <v>0</v>
      </c>
      <c r="F1359" s="179">
        <f t="shared" ref="F1359:G1359" si="1033">+F685*$K$3</f>
        <v>0</v>
      </c>
      <c r="G1359" s="179">
        <f t="shared" si="1033"/>
        <v>0</v>
      </c>
    </row>
    <row r="1360" spans="1:7" ht="14" hidden="1" x14ac:dyDescent="0.15">
      <c r="A1360" s="191">
        <v>25</v>
      </c>
      <c r="B1360" s="192"/>
      <c r="C1360" s="179">
        <f t="shared" ref="C1360:D1360" si="1034">+C1136*$K$4</f>
        <v>0</v>
      </c>
      <c r="D1360" s="179">
        <f t="shared" si="1034"/>
        <v>0</v>
      </c>
      <c r="E1360" s="179">
        <f t="shared" ref="E1360" si="1035">+E1211*$K$3</f>
        <v>0</v>
      </c>
      <c r="F1360" s="179">
        <f t="shared" ref="F1360:G1360" si="1036">+F686*$K$3</f>
        <v>0</v>
      </c>
      <c r="G1360" s="179">
        <f t="shared" si="1036"/>
        <v>0</v>
      </c>
    </row>
    <row r="1361" spans="1:7" ht="14" hidden="1" x14ac:dyDescent="0.15">
      <c r="A1361" s="191">
        <v>26</v>
      </c>
      <c r="B1361" s="192"/>
      <c r="C1361" s="179">
        <f t="shared" ref="C1361:D1361" si="1037">+C1137*$K$4</f>
        <v>0</v>
      </c>
      <c r="D1361" s="179">
        <f t="shared" si="1037"/>
        <v>0</v>
      </c>
      <c r="E1361" s="179">
        <f t="shared" ref="E1361" si="1038">+E1212*$K$3</f>
        <v>0</v>
      </c>
      <c r="F1361" s="179">
        <f t="shared" ref="F1361:G1361" si="1039">+F687*$K$3</f>
        <v>0</v>
      </c>
      <c r="G1361" s="179">
        <f t="shared" si="1039"/>
        <v>0</v>
      </c>
    </row>
    <row r="1362" spans="1:7" ht="14" hidden="1" x14ac:dyDescent="0.15">
      <c r="A1362" s="191">
        <v>27</v>
      </c>
      <c r="B1362" s="192"/>
      <c r="C1362" s="179">
        <f t="shared" ref="C1362:D1362" si="1040">+C1138*$K$4</f>
        <v>0</v>
      </c>
      <c r="D1362" s="179">
        <f t="shared" si="1040"/>
        <v>0</v>
      </c>
      <c r="E1362" s="179">
        <f t="shared" ref="E1362" si="1041">+E1213*$K$3</f>
        <v>0</v>
      </c>
      <c r="F1362" s="179">
        <f t="shared" ref="F1362:G1362" si="1042">+F688*$K$3</f>
        <v>0</v>
      </c>
      <c r="G1362" s="179">
        <f t="shared" si="1042"/>
        <v>0</v>
      </c>
    </row>
    <row r="1363" spans="1:7" ht="14" hidden="1" x14ac:dyDescent="0.15">
      <c r="A1363" s="191">
        <v>28</v>
      </c>
      <c r="B1363" s="192"/>
      <c r="C1363" s="179">
        <f t="shared" ref="C1363:D1363" si="1043">+C1139*$K$4</f>
        <v>0</v>
      </c>
      <c r="D1363" s="179">
        <f t="shared" si="1043"/>
        <v>0</v>
      </c>
      <c r="E1363" s="179">
        <f t="shared" ref="E1363" si="1044">+E1214*$K$3</f>
        <v>0</v>
      </c>
      <c r="F1363" s="179">
        <f t="shared" ref="F1363:G1363" si="1045">+F689*$K$3</f>
        <v>0</v>
      </c>
      <c r="G1363" s="179">
        <f t="shared" si="1045"/>
        <v>0</v>
      </c>
    </row>
    <row r="1364" spans="1:7" ht="14" hidden="1" x14ac:dyDescent="0.15">
      <c r="A1364" s="191">
        <v>29</v>
      </c>
      <c r="B1364" s="192"/>
      <c r="C1364" s="179">
        <f t="shared" ref="C1364:D1364" si="1046">+C1140*$K$4</f>
        <v>0</v>
      </c>
      <c r="D1364" s="179">
        <f t="shared" si="1046"/>
        <v>0</v>
      </c>
      <c r="E1364" s="179">
        <f t="shared" ref="E1364" si="1047">+E1215*$K$3</f>
        <v>0</v>
      </c>
      <c r="F1364" s="179">
        <f t="shared" ref="F1364:G1364" si="1048">+F690*$K$3</f>
        <v>0</v>
      </c>
      <c r="G1364" s="179">
        <f t="shared" si="1048"/>
        <v>0</v>
      </c>
    </row>
    <row r="1365" spans="1:7" ht="14" hidden="1" x14ac:dyDescent="0.15">
      <c r="A1365" s="191">
        <v>30</v>
      </c>
      <c r="B1365" s="192"/>
      <c r="C1365" s="179">
        <f t="shared" ref="C1365:D1365" si="1049">+C1141*$K$4</f>
        <v>0</v>
      </c>
      <c r="D1365" s="179">
        <f t="shared" si="1049"/>
        <v>0</v>
      </c>
      <c r="E1365" s="179">
        <f t="shared" ref="E1365" si="1050">+E1216*$K$3</f>
        <v>0</v>
      </c>
      <c r="F1365" s="179">
        <f t="shared" ref="F1365:G1365" si="1051">+F691*$K$3</f>
        <v>0</v>
      </c>
      <c r="G1365" s="179">
        <f t="shared" si="1051"/>
        <v>0</v>
      </c>
    </row>
    <row r="1366" spans="1:7" ht="14" hidden="1" x14ac:dyDescent="0.15">
      <c r="A1366" s="191">
        <v>31</v>
      </c>
      <c r="B1366" s="192"/>
      <c r="C1366" s="179">
        <f t="shared" ref="C1366:D1366" si="1052">+C1142*$K$4</f>
        <v>0</v>
      </c>
      <c r="D1366" s="179">
        <f t="shared" si="1052"/>
        <v>0</v>
      </c>
      <c r="E1366" s="179">
        <f t="shared" ref="E1366" si="1053">+E1217*$K$3</f>
        <v>0</v>
      </c>
      <c r="F1366" s="179">
        <f t="shared" ref="F1366:G1366" si="1054">+F692*$K$3</f>
        <v>0</v>
      </c>
      <c r="G1366" s="179">
        <f t="shared" si="1054"/>
        <v>0</v>
      </c>
    </row>
    <row r="1367" spans="1:7" ht="14" hidden="1" x14ac:dyDescent="0.15">
      <c r="A1367" s="191">
        <v>32</v>
      </c>
      <c r="B1367" s="192"/>
      <c r="C1367" s="179">
        <f t="shared" ref="C1367:D1367" si="1055">+C1143*$K$4</f>
        <v>0</v>
      </c>
      <c r="D1367" s="179">
        <f t="shared" si="1055"/>
        <v>0</v>
      </c>
      <c r="E1367" s="179">
        <f t="shared" ref="E1367" si="1056">+E1218*$K$3</f>
        <v>0</v>
      </c>
      <c r="F1367" s="179">
        <f t="shared" ref="F1367:G1367" si="1057">+F693*$K$3</f>
        <v>0</v>
      </c>
      <c r="G1367" s="179">
        <f t="shared" si="1057"/>
        <v>0</v>
      </c>
    </row>
    <row r="1368" spans="1:7" ht="14" hidden="1" x14ac:dyDescent="0.15">
      <c r="A1368" s="191">
        <v>33</v>
      </c>
      <c r="B1368" s="192"/>
      <c r="C1368" s="179">
        <f t="shared" ref="C1368:D1368" si="1058">+C1144*$K$4</f>
        <v>0</v>
      </c>
      <c r="D1368" s="179">
        <f t="shared" si="1058"/>
        <v>0</v>
      </c>
      <c r="E1368" s="179">
        <f t="shared" ref="E1368" si="1059">+E1219*$K$3</f>
        <v>0</v>
      </c>
      <c r="F1368" s="179">
        <f t="shared" ref="F1368:G1368" si="1060">+F694*$K$3</f>
        <v>0</v>
      </c>
      <c r="G1368" s="179">
        <f t="shared" si="1060"/>
        <v>0</v>
      </c>
    </row>
    <row r="1369" spans="1:7" ht="14" hidden="1" x14ac:dyDescent="0.15">
      <c r="A1369" s="191">
        <v>34</v>
      </c>
      <c r="B1369" s="192"/>
      <c r="C1369" s="179">
        <f t="shared" ref="C1369:D1369" si="1061">+C1145*$K$4</f>
        <v>0</v>
      </c>
      <c r="D1369" s="179">
        <f t="shared" si="1061"/>
        <v>0</v>
      </c>
      <c r="E1369" s="179">
        <f t="shared" ref="E1369" si="1062">+E1220*$K$3</f>
        <v>0</v>
      </c>
      <c r="F1369" s="179">
        <f t="shared" ref="F1369:G1369" si="1063">+F695*$K$3</f>
        <v>0</v>
      </c>
      <c r="G1369" s="179">
        <f t="shared" si="1063"/>
        <v>0</v>
      </c>
    </row>
    <row r="1370" spans="1:7" ht="14" hidden="1" x14ac:dyDescent="0.15">
      <c r="A1370" s="191">
        <v>35</v>
      </c>
      <c r="B1370" s="192"/>
      <c r="C1370" s="179">
        <f t="shared" ref="C1370:D1370" si="1064">+C1146*$K$4</f>
        <v>0</v>
      </c>
      <c r="D1370" s="179">
        <f t="shared" si="1064"/>
        <v>0</v>
      </c>
      <c r="E1370" s="179">
        <f t="shared" ref="E1370" si="1065">+E1221*$K$3</f>
        <v>0</v>
      </c>
      <c r="F1370" s="179">
        <f t="shared" ref="F1370:G1370" si="1066">+F696*$K$3</f>
        <v>0</v>
      </c>
      <c r="G1370" s="179">
        <f t="shared" si="1066"/>
        <v>0</v>
      </c>
    </row>
    <row r="1371" spans="1:7" ht="14" hidden="1" x14ac:dyDescent="0.15">
      <c r="A1371" s="191">
        <v>36</v>
      </c>
      <c r="B1371" s="192"/>
      <c r="C1371" s="179">
        <f t="shared" ref="C1371:D1371" si="1067">+C1147*$K$4</f>
        <v>0</v>
      </c>
      <c r="D1371" s="179">
        <f t="shared" si="1067"/>
        <v>0</v>
      </c>
      <c r="E1371" s="179">
        <f t="shared" ref="E1371" si="1068">+E1222*$K$3</f>
        <v>0</v>
      </c>
      <c r="F1371" s="179">
        <f t="shared" ref="F1371:G1371" si="1069">+F697*$K$3</f>
        <v>0</v>
      </c>
      <c r="G1371" s="179">
        <f t="shared" si="1069"/>
        <v>0</v>
      </c>
    </row>
    <row r="1372" spans="1:7" ht="14" hidden="1" x14ac:dyDescent="0.15">
      <c r="A1372" s="191">
        <v>37</v>
      </c>
      <c r="B1372" s="192"/>
      <c r="C1372" s="179">
        <f t="shared" ref="C1372:D1372" si="1070">+C1148*$K$4</f>
        <v>0</v>
      </c>
      <c r="D1372" s="179">
        <f t="shared" si="1070"/>
        <v>0</v>
      </c>
      <c r="E1372" s="179">
        <f t="shared" ref="E1372" si="1071">+E1223*$K$3</f>
        <v>0</v>
      </c>
      <c r="F1372" s="179">
        <f t="shared" ref="F1372:G1372" si="1072">+F698*$K$3</f>
        <v>0</v>
      </c>
      <c r="G1372" s="179">
        <f t="shared" si="1072"/>
        <v>0</v>
      </c>
    </row>
    <row r="1373" spans="1:7" ht="14" hidden="1" x14ac:dyDescent="0.15">
      <c r="A1373" s="191">
        <v>38</v>
      </c>
      <c r="B1373" s="192"/>
      <c r="C1373" s="179">
        <f t="shared" ref="C1373:D1373" si="1073">+C1149*$K$4</f>
        <v>0</v>
      </c>
      <c r="D1373" s="179">
        <f t="shared" si="1073"/>
        <v>0</v>
      </c>
      <c r="E1373" s="179">
        <f t="shared" ref="E1373" si="1074">+E1224*$K$3</f>
        <v>0</v>
      </c>
      <c r="F1373" s="179">
        <f t="shared" ref="F1373:G1373" si="1075">+F699*$K$3</f>
        <v>0</v>
      </c>
      <c r="G1373" s="179">
        <f t="shared" si="1075"/>
        <v>0</v>
      </c>
    </row>
    <row r="1374" spans="1:7" ht="14" hidden="1" x14ac:dyDescent="0.15">
      <c r="A1374" s="191">
        <v>39</v>
      </c>
      <c r="B1374" s="192"/>
      <c r="C1374" s="179">
        <f t="shared" ref="C1374:D1374" si="1076">+C1150*$K$4</f>
        <v>0</v>
      </c>
      <c r="D1374" s="179">
        <f t="shared" si="1076"/>
        <v>0</v>
      </c>
      <c r="E1374" s="179">
        <f t="shared" ref="E1374" si="1077">+E1225*$K$3</f>
        <v>0</v>
      </c>
      <c r="F1374" s="179">
        <f t="shared" ref="F1374:G1374" si="1078">+F700*$K$3</f>
        <v>0</v>
      </c>
      <c r="G1374" s="179">
        <f t="shared" si="1078"/>
        <v>0</v>
      </c>
    </row>
    <row r="1375" spans="1:7" ht="14" hidden="1" x14ac:dyDescent="0.15">
      <c r="A1375" s="191">
        <v>40</v>
      </c>
      <c r="B1375" s="192"/>
      <c r="C1375" s="179">
        <f t="shared" ref="C1375:D1375" si="1079">+C1151*$K$4</f>
        <v>0</v>
      </c>
      <c r="D1375" s="179">
        <f t="shared" si="1079"/>
        <v>0</v>
      </c>
      <c r="E1375" s="179">
        <f t="shared" ref="E1375" si="1080">+E1226*$K$3</f>
        <v>0</v>
      </c>
      <c r="F1375" s="179">
        <f t="shared" ref="F1375:G1375" si="1081">+F701*$K$3</f>
        <v>0</v>
      </c>
      <c r="G1375" s="179">
        <f t="shared" si="1081"/>
        <v>0</v>
      </c>
    </row>
    <row r="1376" spans="1:7" ht="14" hidden="1" x14ac:dyDescent="0.15">
      <c r="A1376" s="191">
        <v>41</v>
      </c>
      <c r="B1376" s="192"/>
      <c r="C1376" s="179">
        <f t="shared" ref="C1376:D1376" si="1082">+C1152*$K$4</f>
        <v>0</v>
      </c>
      <c r="D1376" s="179">
        <f t="shared" si="1082"/>
        <v>0</v>
      </c>
      <c r="E1376" s="179">
        <f t="shared" ref="E1376" si="1083">+E1227*$K$3</f>
        <v>0</v>
      </c>
      <c r="F1376" s="179">
        <f t="shared" ref="F1376:G1376" si="1084">+F702*$K$3</f>
        <v>0</v>
      </c>
      <c r="G1376" s="179">
        <f t="shared" si="1084"/>
        <v>0</v>
      </c>
    </row>
    <row r="1377" spans="1:7" ht="14" hidden="1" x14ac:dyDescent="0.15">
      <c r="A1377" s="191">
        <v>42</v>
      </c>
      <c r="B1377" s="192"/>
      <c r="C1377" s="179">
        <f t="shared" ref="C1377:D1377" si="1085">+C1153*$K$4</f>
        <v>0</v>
      </c>
      <c r="D1377" s="179">
        <f t="shared" si="1085"/>
        <v>0</v>
      </c>
      <c r="E1377" s="179">
        <f t="shared" ref="E1377" si="1086">+E1228*$K$3</f>
        <v>0</v>
      </c>
      <c r="F1377" s="179">
        <f t="shared" ref="F1377:G1377" si="1087">+F703*$K$3</f>
        <v>0</v>
      </c>
      <c r="G1377" s="179">
        <f t="shared" si="1087"/>
        <v>0</v>
      </c>
    </row>
    <row r="1378" spans="1:7" ht="14" hidden="1" x14ac:dyDescent="0.15">
      <c r="A1378" s="191">
        <v>43</v>
      </c>
      <c r="B1378" s="192"/>
      <c r="C1378" s="179">
        <f t="shared" ref="C1378:D1378" si="1088">+C1154*$K$4</f>
        <v>0</v>
      </c>
      <c r="D1378" s="179">
        <f t="shared" si="1088"/>
        <v>0</v>
      </c>
      <c r="E1378" s="179">
        <f t="shared" ref="E1378" si="1089">+E1229*$K$3</f>
        <v>0</v>
      </c>
      <c r="F1378" s="179">
        <f t="shared" ref="F1378:G1378" si="1090">+F704*$K$3</f>
        <v>0</v>
      </c>
      <c r="G1378" s="179">
        <f t="shared" si="1090"/>
        <v>0</v>
      </c>
    </row>
    <row r="1379" spans="1:7" ht="14" hidden="1" x14ac:dyDescent="0.15">
      <c r="A1379" s="191">
        <v>44</v>
      </c>
      <c r="B1379" s="192"/>
      <c r="C1379" s="179">
        <f t="shared" ref="C1379:D1379" si="1091">+C1155*$K$4</f>
        <v>0</v>
      </c>
      <c r="D1379" s="179">
        <f t="shared" si="1091"/>
        <v>0</v>
      </c>
      <c r="E1379" s="179">
        <f t="shared" ref="E1379" si="1092">+E1230*$K$3</f>
        <v>0</v>
      </c>
      <c r="F1379" s="179">
        <f t="shared" ref="F1379:G1379" si="1093">+F705*$K$3</f>
        <v>0</v>
      </c>
      <c r="G1379" s="179">
        <f t="shared" si="1093"/>
        <v>0</v>
      </c>
    </row>
    <row r="1380" spans="1:7" ht="14" hidden="1" x14ac:dyDescent="0.15">
      <c r="A1380" s="191">
        <v>45</v>
      </c>
      <c r="B1380" s="192"/>
      <c r="C1380" s="179">
        <f t="shared" ref="C1380:D1380" si="1094">+C1156*$K$4</f>
        <v>0</v>
      </c>
      <c r="D1380" s="179">
        <f t="shared" si="1094"/>
        <v>0</v>
      </c>
      <c r="E1380" s="179">
        <f t="shared" ref="E1380" si="1095">+E1231*$K$3</f>
        <v>0</v>
      </c>
      <c r="F1380" s="179">
        <f t="shared" ref="F1380:G1380" si="1096">+F706*$K$3</f>
        <v>0</v>
      </c>
      <c r="G1380" s="179">
        <f t="shared" si="1096"/>
        <v>0</v>
      </c>
    </row>
    <row r="1381" spans="1:7" ht="14" hidden="1" x14ac:dyDescent="0.15">
      <c r="A1381" s="191">
        <v>46</v>
      </c>
      <c r="B1381" s="192"/>
      <c r="C1381" s="179">
        <f t="shared" ref="C1381:D1381" si="1097">+C1157*$K$4</f>
        <v>0</v>
      </c>
      <c r="D1381" s="179">
        <f t="shared" si="1097"/>
        <v>0</v>
      </c>
      <c r="E1381" s="179">
        <f t="shared" ref="E1381" si="1098">+E1232*$K$3</f>
        <v>0</v>
      </c>
      <c r="F1381" s="179">
        <f t="shared" ref="F1381:G1381" si="1099">+F707*$K$3</f>
        <v>0</v>
      </c>
      <c r="G1381" s="179">
        <f t="shared" si="1099"/>
        <v>0</v>
      </c>
    </row>
    <row r="1382" spans="1:7" ht="14" hidden="1" x14ac:dyDescent="0.15">
      <c r="A1382" s="191">
        <v>47</v>
      </c>
      <c r="B1382" s="192"/>
      <c r="C1382" s="179">
        <f t="shared" ref="C1382:D1382" si="1100">+C1158*$K$4</f>
        <v>0</v>
      </c>
      <c r="D1382" s="179">
        <f t="shared" si="1100"/>
        <v>0</v>
      </c>
      <c r="E1382" s="179">
        <f t="shared" ref="E1382" si="1101">+E1233*$K$3</f>
        <v>0</v>
      </c>
      <c r="F1382" s="179">
        <f t="shared" ref="F1382:G1382" si="1102">+F708*$K$3</f>
        <v>0</v>
      </c>
      <c r="G1382" s="179">
        <f t="shared" si="1102"/>
        <v>0</v>
      </c>
    </row>
    <row r="1383" spans="1:7" ht="14" hidden="1" x14ac:dyDescent="0.15">
      <c r="A1383" s="191">
        <v>48</v>
      </c>
      <c r="B1383" s="192"/>
      <c r="C1383" s="179">
        <f t="shared" ref="C1383:D1383" si="1103">+C1159*$K$4</f>
        <v>0</v>
      </c>
      <c r="D1383" s="179">
        <f t="shared" si="1103"/>
        <v>0</v>
      </c>
      <c r="E1383" s="179">
        <f t="shared" ref="E1383" si="1104">+E1234*$K$3</f>
        <v>0</v>
      </c>
      <c r="F1383" s="179">
        <f t="shared" ref="F1383:G1383" si="1105">+F709*$K$3</f>
        <v>0</v>
      </c>
      <c r="G1383" s="179">
        <f t="shared" si="1105"/>
        <v>0</v>
      </c>
    </row>
    <row r="1384" spans="1:7" ht="14" hidden="1" x14ac:dyDescent="0.15">
      <c r="A1384" s="191">
        <v>49</v>
      </c>
      <c r="B1384" s="192"/>
      <c r="C1384" s="179">
        <f t="shared" ref="C1384:D1384" si="1106">+C1160*$K$4</f>
        <v>0</v>
      </c>
      <c r="D1384" s="179">
        <f t="shared" si="1106"/>
        <v>0</v>
      </c>
      <c r="E1384" s="179">
        <f t="shared" ref="E1384" si="1107">+E1235*$K$3</f>
        <v>0</v>
      </c>
      <c r="F1384" s="179">
        <f t="shared" ref="F1384:G1384" si="1108">+F710*$K$3</f>
        <v>0</v>
      </c>
      <c r="G1384" s="179">
        <f t="shared" si="1108"/>
        <v>0</v>
      </c>
    </row>
    <row r="1385" spans="1:7" ht="14" hidden="1" x14ac:dyDescent="0.15">
      <c r="A1385" s="191">
        <v>50</v>
      </c>
      <c r="B1385" s="192"/>
      <c r="C1385" s="179">
        <f t="shared" ref="C1385:D1385" si="1109">+C1161*$K$4</f>
        <v>0</v>
      </c>
      <c r="D1385" s="179">
        <f t="shared" si="1109"/>
        <v>0</v>
      </c>
      <c r="E1385" s="179">
        <f t="shared" ref="E1385" si="1110">+E1236*$K$3</f>
        <v>0</v>
      </c>
      <c r="F1385" s="179">
        <f t="shared" ref="F1385:G1385" si="1111">+F711*$K$3</f>
        <v>0</v>
      </c>
      <c r="G1385" s="179">
        <f t="shared" si="1111"/>
        <v>0</v>
      </c>
    </row>
    <row r="1386" spans="1:7" ht="14" hidden="1" x14ac:dyDescent="0.15">
      <c r="A1386" s="191">
        <v>51</v>
      </c>
      <c r="B1386" s="192"/>
      <c r="C1386" s="179">
        <f t="shared" ref="C1386:D1386" si="1112">+C1162*$K$4</f>
        <v>0</v>
      </c>
      <c r="D1386" s="179">
        <f t="shared" si="1112"/>
        <v>0</v>
      </c>
      <c r="E1386" s="179">
        <f t="shared" ref="E1386" si="1113">+E1237*$K$3</f>
        <v>0</v>
      </c>
      <c r="F1386" s="179">
        <f t="shared" ref="F1386:G1386" si="1114">+F712*$K$3</f>
        <v>0</v>
      </c>
      <c r="G1386" s="179">
        <f t="shared" si="1114"/>
        <v>0</v>
      </c>
    </row>
    <row r="1387" spans="1:7" ht="14" hidden="1" x14ac:dyDescent="0.15">
      <c r="A1387" s="191">
        <v>52</v>
      </c>
      <c r="B1387" s="192"/>
      <c r="C1387" s="179">
        <f t="shared" ref="C1387:D1387" si="1115">+C1163*$K$4</f>
        <v>0</v>
      </c>
      <c r="D1387" s="179">
        <f t="shared" si="1115"/>
        <v>0</v>
      </c>
      <c r="E1387" s="179">
        <f t="shared" ref="E1387" si="1116">+E1238*$K$3</f>
        <v>0</v>
      </c>
      <c r="F1387" s="179">
        <f t="shared" ref="F1387:G1387" si="1117">+F713*$K$3</f>
        <v>0</v>
      </c>
      <c r="G1387" s="179">
        <f t="shared" si="1117"/>
        <v>0</v>
      </c>
    </row>
    <row r="1388" spans="1:7" ht="14" hidden="1" x14ac:dyDescent="0.15">
      <c r="A1388" s="191">
        <v>53</v>
      </c>
      <c r="B1388" s="192"/>
      <c r="C1388" s="179">
        <f t="shared" ref="C1388:D1388" si="1118">+C1164*$K$4</f>
        <v>0</v>
      </c>
      <c r="D1388" s="179">
        <f t="shared" si="1118"/>
        <v>0</v>
      </c>
      <c r="E1388" s="179">
        <f t="shared" ref="E1388" si="1119">+E1239*$K$3</f>
        <v>0</v>
      </c>
      <c r="F1388" s="179">
        <f t="shared" ref="F1388:G1388" si="1120">+F714*$K$3</f>
        <v>0</v>
      </c>
      <c r="G1388" s="179">
        <f t="shared" si="1120"/>
        <v>0</v>
      </c>
    </row>
    <row r="1389" spans="1:7" ht="14" hidden="1" x14ac:dyDescent="0.15">
      <c r="A1389" s="191">
        <v>54</v>
      </c>
      <c r="B1389" s="194"/>
      <c r="C1389" s="179">
        <f t="shared" ref="C1389:D1389" si="1121">+C1165*$K$4</f>
        <v>0</v>
      </c>
      <c r="D1389" s="179">
        <f t="shared" si="1121"/>
        <v>0</v>
      </c>
      <c r="E1389" s="179">
        <f t="shared" ref="E1389" si="1122">+E1240*$K$3</f>
        <v>0</v>
      </c>
      <c r="F1389" s="179">
        <f t="shared" ref="F1389:G1389" si="1123">+F715*$K$3</f>
        <v>0</v>
      </c>
      <c r="G1389" s="179">
        <f t="shared" si="1123"/>
        <v>0</v>
      </c>
    </row>
    <row r="1390" spans="1:7" ht="14" hidden="1" x14ac:dyDescent="0.15">
      <c r="A1390" s="191">
        <v>55</v>
      </c>
      <c r="B1390" s="194"/>
      <c r="C1390" s="179">
        <f t="shared" ref="C1390:D1390" si="1124">+C1166*$K$4</f>
        <v>0</v>
      </c>
      <c r="D1390" s="179">
        <f t="shared" si="1124"/>
        <v>0</v>
      </c>
      <c r="E1390" s="179">
        <f t="shared" ref="E1390" si="1125">+E1241*$K$3</f>
        <v>0</v>
      </c>
      <c r="F1390" s="179">
        <f t="shared" ref="F1390:G1390" si="1126">+F716*$K$3</f>
        <v>0</v>
      </c>
      <c r="G1390" s="179">
        <f t="shared" si="1126"/>
        <v>0</v>
      </c>
    </row>
    <row r="1391" spans="1:7" ht="14" hidden="1" x14ac:dyDescent="0.15">
      <c r="A1391" s="191">
        <v>56</v>
      </c>
      <c r="B1391" s="194"/>
      <c r="C1391" s="179">
        <f t="shared" ref="C1391:D1391" si="1127">+C1167*$K$4</f>
        <v>0</v>
      </c>
      <c r="D1391" s="179">
        <f t="shared" si="1127"/>
        <v>0</v>
      </c>
      <c r="E1391" s="179">
        <f t="shared" ref="E1391" si="1128">+E1242*$K$3</f>
        <v>0</v>
      </c>
      <c r="F1391" s="179">
        <f t="shared" ref="F1391:G1391" si="1129">+F717*$K$3</f>
        <v>0</v>
      </c>
      <c r="G1391" s="179">
        <f t="shared" si="1129"/>
        <v>0</v>
      </c>
    </row>
    <row r="1392" spans="1:7" ht="14" hidden="1" x14ac:dyDescent="0.15">
      <c r="A1392" s="191">
        <v>57</v>
      </c>
      <c r="B1392" s="194"/>
      <c r="C1392" s="179">
        <f t="shared" ref="C1392:D1392" si="1130">+C1168*$K$4</f>
        <v>0</v>
      </c>
      <c r="D1392" s="179">
        <f t="shared" si="1130"/>
        <v>0</v>
      </c>
      <c r="E1392" s="179">
        <f t="shared" ref="E1392" si="1131">+E1243*$K$3</f>
        <v>0</v>
      </c>
      <c r="F1392" s="179">
        <f t="shared" ref="F1392:G1392" si="1132">+F718*$K$3</f>
        <v>0</v>
      </c>
      <c r="G1392" s="179">
        <f t="shared" si="1132"/>
        <v>0</v>
      </c>
    </row>
    <row r="1393" spans="1:7" ht="14" hidden="1" x14ac:dyDescent="0.15">
      <c r="A1393" s="191">
        <v>58</v>
      </c>
      <c r="B1393" s="194"/>
      <c r="C1393" s="179">
        <f t="shared" ref="C1393:D1393" si="1133">+C1169*$K$4</f>
        <v>0</v>
      </c>
      <c r="D1393" s="179">
        <f t="shared" si="1133"/>
        <v>0</v>
      </c>
      <c r="E1393" s="179">
        <f t="shared" ref="E1393" si="1134">+E1244*$K$3</f>
        <v>0</v>
      </c>
      <c r="F1393" s="179">
        <f t="shared" ref="F1393:G1393" si="1135">+F719*$K$3</f>
        <v>0</v>
      </c>
      <c r="G1393" s="179">
        <f t="shared" si="1135"/>
        <v>0</v>
      </c>
    </row>
    <row r="1394" spans="1:7" ht="14" hidden="1" x14ac:dyDescent="0.15">
      <c r="A1394" s="191">
        <v>59</v>
      </c>
      <c r="B1394" s="194"/>
      <c r="C1394" s="179">
        <f t="shared" ref="C1394:D1394" si="1136">+C1170*$K$4</f>
        <v>0</v>
      </c>
      <c r="D1394" s="179">
        <f t="shared" si="1136"/>
        <v>0</v>
      </c>
      <c r="E1394" s="179">
        <f t="shared" ref="E1394" si="1137">+E1245*$K$3</f>
        <v>0</v>
      </c>
      <c r="F1394" s="179">
        <f t="shared" ref="F1394:G1394" si="1138">+F720*$K$3</f>
        <v>0</v>
      </c>
      <c r="G1394" s="179">
        <f t="shared" si="1138"/>
        <v>0</v>
      </c>
    </row>
    <row r="1395" spans="1:7" ht="14" hidden="1" x14ac:dyDescent="0.15">
      <c r="A1395" s="191">
        <v>60</v>
      </c>
      <c r="B1395" s="194"/>
      <c r="C1395" s="179">
        <f t="shared" ref="C1395:D1395" si="1139">+C1171*$K$4</f>
        <v>0</v>
      </c>
      <c r="D1395" s="179">
        <f t="shared" si="1139"/>
        <v>0</v>
      </c>
      <c r="E1395" s="179">
        <f t="shared" ref="E1395" si="1140">+E1246*$K$3</f>
        <v>0</v>
      </c>
      <c r="F1395" s="179">
        <f t="shared" ref="F1395:G1395" si="1141">+F721*$K$3</f>
        <v>0</v>
      </c>
      <c r="G1395" s="179">
        <f t="shared" si="1141"/>
        <v>0</v>
      </c>
    </row>
    <row r="1396" spans="1:7" ht="14" hidden="1" x14ac:dyDescent="0.15">
      <c r="A1396" s="191">
        <v>61</v>
      </c>
      <c r="B1396" s="194"/>
      <c r="C1396" s="179">
        <f t="shared" ref="C1396:D1396" si="1142">+C1172*$K$4</f>
        <v>0</v>
      </c>
      <c r="D1396" s="179">
        <f t="shared" si="1142"/>
        <v>0</v>
      </c>
      <c r="E1396" s="179">
        <f t="shared" ref="E1396" si="1143">+E1247*$K$3</f>
        <v>0</v>
      </c>
      <c r="F1396" s="179">
        <f t="shared" ref="F1396:G1396" si="1144">+F722*$K$3</f>
        <v>0</v>
      </c>
      <c r="G1396" s="179">
        <f t="shared" si="1144"/>
        <v>0</v>
      </c>
    </row>
    <row r="1397" spans="1:7" ht="14" hidden="1" x14ac:dyDescent="0.15">
      <c r="A1397" s="191">
        <v>62</v>
      </c>
      <c r="B1397" s="194"/>
      <c r="C1397" s="179">
        <f t="shared" ref="C1397:D1397" si="1145">+C1173*$K$4</f>
        <v>0</v>
      </c>
      <c r="D1397" s="179">
        <f t="shared" si="1145"/>
        <v>0</v>
      </c>
      <c r="E1397" s="179">
        <f t="shared" ref="E1397" si="1146">+E1248*$K$3</f>
        <v>0</v>
      </c>
      <c r="F1397" s="179">
        <f t="shared" ref="F1397:G1397" si="1147">+F723*$K$3</f>
        <v>0</v>
      </c>
      <c r="G1397" s="179">
        <f t="shared" si="1147"/>
        <v>0</v>
      </c>
    </row>
    <row r="1398" spans="1:7" ht="14" hidden="1" x14ac:dyDescent="0.15">
      <c r="A1398" s="191">
        <v>63</v>
      </c>
      <c r="B1398" s="194"/>
      <c r="C1398" s="179">
        <f t="shared" ref="C1398:D1398" si="1148">+C1174*$K$4</f>
        <v>0</v>
      </c>
      <c r="D1398" s="179">
        <f t="shared" si="1148"/>
        <v>0</v>
      </c>
      <c r="E1398" s="179">
        <f t="shared" ref="E1398" si="1149">+E1249*$K$3</f>
        <v>0</v>
      </c>
      <c r="F1398" s="179">
        <f t="shared" ref="F1398:G1398" si="1150">+F724*$K$3</f>
        <v>0</v>
      </c>
      <c r="G1398" s="179">
        <f t="shared" si="1150"/>
        <v>0</v>
      </c>
    </row>
    <row r="1399" spans="1:7" ht="14" hidden="1" x14ac:dyDescent="0.15">
      <c r="A1399" s="191">
        <v>64</v>
      </c>
      <c r="B1399" s="194"/>
      <c r="C1399" s="179">
        <f t="shared" ref="C1399:D1399" si="1151">+C1175*$K$4</f>
        <v>0</v>
      </c>
      <c r="D1399" s="179">
        <f t="shared" si="1151"/>
        <v>0</v>
      </c>
      <c r="E1399" s="179">
        <f t="shared" ref="E1399" si="1152">+E1250*$K$3</f>
        <v>0</v>
      </c>
      <c r="F1399" s="179">
        <f t="shared" ref="F1399:G1399" si="1153">+F725*$K$3</f>
        <v>0</v>
      </c>
      <c r="G1399" s="179">
        <f t="shared" si="1153"/>
        <v>0</v>
      </c>
    </row>
    <row r="1400" spans="1:7" ht="14" hidden="1" x14ac:dyDescent="0.15">
      <c r="A1400" s="191">
        <v>65</v>
      </c>
      <c r="B1400" s="194"/>
      <c r="C1400" s="179">
        <f t="shared" ref="C1400:D1400" si="1154">+C1176*$K$4</f>
        <v>0</v>
      </c>
      <c r="D1400" s="179">
        <f t="shared" si="1154"/>
        <v>0</v>
      </c>
      <c r="E1400" s="179">
        <f t="shared" ref="E1400" si="1155">+E1251*$K$3</f>
        <v>0</v>
      </c>
      <c r="F1400" s="179">
        <f t="shared" ref="F1400:G1400" si="1156">+F726*$K$3</f>
        <v>0</v>
      </c>
      <c r="G1400" s="179">
        <f t="shared" si="1156"/>
        <v>0</v>
      </c>
    </row>
    <row r="1401" spans="1:7" ht="14" hidden="1" x14ac:dyDescent="0.15">
      <c r="A1401" s="191">
        <v>66</v>
      </c>
      <c r="B1401" s="194"/>
      <c r="C1401" s="179">
        <f t="shared" ref="C1401:D1401" si="1157">+C1177*$K$4</f>
        <v>0</v>
      </c>
      <c r="D1401" s="179">
        <f t="shared" si="1157"/>
        <v>0</v>
      </c>
      <c r="E1401" s="179">
        <f t="shared" ref="E1401" si="1158">+E1252*$K$3</f>
        <v>0</v>
      </c>
      <c r="F1401" s="179">
        <f t="shared" ref="F1401:G1401" si="1159">+F727*$K$3</f>
        <v>0</v>
      </c>
      <c r="G1401" s="179">
        <f t="shared" si="1159"/>
        <v>0</v>
      </c>
    </row>
    <row r="1402" spans="1:7" ht="14" hidden="1" x14ac:dyDescent="0.15">
      <c r="A1402" s="191">
        <v>67</v>
      </c>
      <c r="B1402" s="194"/>
      <c r="C1402" s="179">
        <f t="shared" ref="C1402:D1402" si="1160">+C1178*$K$4</f>
        <v>0</v>
      </c>
      <c r="D1402" s="179">
        <f t="shared" si="1160"/>
        <v>0</v>
      </c>
      <c r="E1402" s="179">
        <f t="shared" ref="E1402" si="1161">+E1253*$K$3</f>
        <v>0</v>
      </c>
      <c r="F1402" s="179">
        <f t="shared" ref="F1402:G1402" si="1162">+F728*$K$3</f>
        <v>0</v>
      </c>
      <c r="G1402" s="179">
        <f t="shared" si="1162"/>
        <v>0</v>
      </c>
    </row>
    <row r="1403" spans="1:7" ht="14" hidden="1" x14ac:dyDescent="0.15">
      <c r="A1403" s="191">
        <v>68</v>
      </c>
      <c r="B1403" s="194"/>
      <c r="C1403" s="179">
        <f t="shared" ref="C1403:D1403" si="1163">+C1179*$K$4</f>
        <v>0</v>
      </c>
      <c r="D1403" s="179">
        <f t="shared" si="1163"/>
        <v>0</v>
      </c>
      <c r="E1403" s="179">
        <f t="shared" ref="E1403" si="1164">+E1254*$K$3</f>
        <v>0</v>
      </c>
      <c r="F1403" s="179">
        <f t="shared" ref="F1403:G1403" si="1165">+F729*$K$3</f>
        <v>0</v>
      </c>
      <c r="G1403" s="179">
        <f t="shared" si="1165"/>
        <v>0</v>
      </c>
    </row>
    <row r="1404" spans="1:7" ht="14" hidden="1" x14ac:dyDescent="0.15">
      <c r="A1404" s="191">
        <v>69</v>
      </c>
      <c r="B1404" s="194"/>
      <c r="C1404" s="179">
        <f t="shared" ref="C1404:D1404" si="1166">+C1180*$K$4</f>
        <v>0</v>
      </c>
      <c r="D1404" s="179">
        <f t="shared" si="1166"/>
        <v>0</v>
      </c>
      <c r="E1404" s="179">
        <f t="shared" ref="E1404" si="1167">+E1255*$K$3</f>
        <v>0</v>
      </c>
      <c r="F1404" s="179">
        <f t="shared" ref="F1404:G1404" si="1168">+F730*$K$3</f>
        <v>0</v>
      </c>
      <c r="G1404" s="179">
        <f t="shared" si="1168"/>
        <v>0</v>
      </c>
    </row>
    <row r="1405" spans="1:7" ht="14" hidden="1" x14ac:dyDescent="0.15">
      <c r="A1405" s="191">
        <v>70</v>
      </c>
      <c r="B1405" s="194"/>
      <c r="C1405" s="179">
        <f t="shared" ref="C1405:D1405" si="1169">+C1181*$K$4</f>
        <v>0</v>
      </c>
      <c r="D1405" s="179">
        <f t="shared" si="1169"/>
        <v>0</v>
      </c>
      <c r="E1405" s="179">
        <f t="shared" ref="E1405" si="1170">+E1256*$K$3</f>
        <v>0</v>
      </c>
      <c r="F1405" s="179">
        <f t="shared" ref="F1405:G1405" si="1171">+F731*$K$3</f>
        <v>0</v>
      </c>
      <c r="G1405" s="179">
        <f t="shared" si="1171"/>
        <v>0</v>
      </c>
    </row>
    <row r="1406" spans="1:7" ht="14" hidden="1" x14ac:dyDescent="0.15">
      <c r="A1406" s="191">
        <v>71</v>
      </c>
      <c r="B1406" s="194"/>
      <c r="C1406" s="179">
        <f t="shared" ref="C1406:D1406" si="1172">+C1182*$K$4</f>
        <v>0</v>
      </c>
      <c r="D1406" s="179">
        <f t="shared" si="1172"/>
        <v>0</v>
      </c>
      <c r="E1406" s="179">
        <f t="shared" ref="E1406" si="1173">+E1257*$K$3</f>
        <v>0</v>
      </c>
      <c r="F1406" s="179">
        <f t="shared" ref="F1406:G1406" si="1174">+F732*$K$3</f>
        <v>0</v>
      </c>
      <c r="G1406" s="179">
        <f t="shared" si="1174"/>
        <v>0</v>
      </c>
    </row>
    <row r="1407" spans="1:7" ht="14" hidden="1" x14ac:dyDescent="0.15">
      <c r="A1407" s="191">
        <v>72</v>
      </c>
      <c r="B1407" s="194"/>
      <c r="C1407" s="179">
        <f t="shared" ref="C1407:D1407" si="1175">+C1183*$K$4</f>
        <v>0</v>
      </c>
      <c r="D1407" s="179">
        <f t="shared" si="1175"/>
        <v>0</v>
      </c>
      <c r="E1407" s="179">
        <f t="shared" ref="E1407" si="1176">+E1258*$K$3</f>
        <v>0</v>
      </c>
      <c r="F1407" s="179">
        <f t="shared" ref="F1407:G1407" si="1177">+F733*$K$3</f>
        <v>0</v>
      </c>
      <c r="G1407" s="179">
        <f t="shared" si="1177"/>
        <v>0</v>
      </c>
    </row>
    <row r="1408" spans="1:7" ht="14" hidden="1" x14ac:dyDescent="0.15">
      <c r="A1408" s="191">
        <v>73</v>
      </c>
      <c r="B1408" s="194"/>
      <c r="C1408" s="179">
        <f t="shared" ref="C1408:D1408" si="1178">+C1184*$K$4</f>
        <v>0</v>
      </c>
      <c r="D1408" s="179">
        <f t="shared" si="1178"/>
        <v>0</v>
      </c>
      <c r="E1408" s="179">
        <f t="shared" ref="E1408" si="1179">+E1259*$K$3</f>
        <v>0</v>
      </c>
      <c r="F1408" s="179">
        <f t="shared" ref="F1408:G1408" si="1180">+F734*$K$3</f>
        <v>0</v>
      </c>
      <c r="G1408" s="179">
        <f t="shared" si="1180"/>
        <v>0</v>
      </c>
    </row>
    <row r="1409" spans="1:7" ht="14" hidden="1" x14ac:dyDescent="0.15">
      <c r="A1409" s="191">
        <v>74</v>
      </c>
      <c r="B1409" s="194"/>
      <c r="C1409" s="179">
        <f t="shared" ref="C1409:D1409" si="1181">+C1185*$K$4</f>
        <v>0</v>
      </c>
      <c r="D1409" s="179">
        <f t="shared" si="1181"/>
        <v>0</v>
      </c>
      <c r="E1409" s="179">
        <f t="shared" ref="E1409" si="1182">+E1260*$K$3</f>
        <v>0</v>
      </c>
      <c r="F1409" s="179">
        <f t="shared" ref="F1409:G1409" si="1183">+F735*$K$3</f>
        <v>0</v>
      </c>
      <c r="G1409" s="179">
        <f t="shared" si="1183"/>
        <v>0</v>
      </c>
    </row>
    <row r="1410" spans="1:7" ht="14" hidden="1" x14ac:dyDescent="0.15">
      <c r="A1410" s="191">
        <v>75</v>
      </c>
      <c r="B1410" s="194"/>
      <c r="C1410" s="179">
        <f t="shared" ref="C1410:D1410" si="1184">+C1186*$K$4</f>
        <v>0</v>
      </c>
      <c r="D1410" s="179">
        <f t="shared" si="1184"/>
        <v>0</v>
      </c>
      <c r="E1410" s="179">
        <f t="shared" ref="E1410" si="1185">+E1261*$K$3</f>
        <v>0</v>
      </c>
      <c r="F1410" s="179">
        <f t="shared" ref="F1410:G1410" si="1186">+F736*$K$3</f>
        <v>0</v>
      </c>
      <c r="G1410" s="179">
        <f t="shared" si="1186"/>
        <v>0</v>
      </c>
    </row>
    <row r="1411" spans="1:7" ht="14" hidden="1" x14ac:dyDescent="0.15">
      <c r="A1411" s="191">
        <v>76</v>
      </c>
      <c r="B1411" s="194"/>
      <c r="C1411" s="179">
        <f t="shared" ref="C1411:D1411" si="1187">+C1187*$K$4</f>
        <v>0</v>
      </c>
      <c r="D1411" s="179">
        <f t="shared" si="1187"/>
        <v>0</v>
      </c>
      <c r="E1411" s="179">
        <f t="shared" ref="E1411" si="1188">+E1262*$K$3</f>
        <v>0</v>
      </c>
      <c r="F1411" s="179">
        <f t="shared" ref="F1411:G1411" si="1189">+F737*$K$3</f>
        <v>0</v>
      </c>
      <c r="G1411" s="179">
        <f t="shared" si="1189"/>
        <v>0</v>
      </c>
    </row>
    <row r="1412" spans="1:7" ht="14" hidden="1" x14ac:dyDescent="0.15">
      <c r="A1412" s="191">
        <v>77</v>
      </c>
      <c r="B1412" s="194"/>
      <c r="C1412" s="179">
        <f t="shared" ref="C1412:D1412" si="1190">+C1188*$K$4</f>
        <v>0</v>
      </c>
      <c r="D1412" s="179">
        <f t="shared" si="1190"/>
        <v>0</v>
      </c>
      <c r="E1412" s="179">
        <f t="shared" ref="E1412" si="1191">+E1263*$K$3</f>
        <v>0</v>
      </c>
      <c r="F1412" s="179">
        <f t="shared" ref="F1412:G1412" si="1192">+F738*$K$3</f>
        <v>0</v>
      </c>
      <c r="G1412" s="179">
        <f t="shared" si="1192"/>
        <v>0</v>
      </c>
    </row>
    <row r="1413" spans="1:7" ht="14" hidden="1" x14ac:dyDescent="0.15">
      <c r="A1413" s="191">
        <v>78</v>
      </c>
      <c r="B1413" s="194"/>
      <c r="C1413" s="179">
        <f t="shared" ref="C1413:D1413" si="1193">+C1189*$K$4</f>
        <v>0</v>
      </c>
      <c r="D1413" s="179">
        <f t="shared" si="1193"/>
        <v>0</v>
      </c>
      <c r="E1413" s="179">
        <f t="shared" ref="E1413" si="1194">+E1264*$K$3</f>
        <v>0</v>
      </c>
      <c r="F1413" s="179">
        <f t="shared" ref="F1413:G1413" si="1195">+F739*$K$3</f>
        <v>0</v>
      </c>
      <c r="G1413" s="179">
        <f t="shared" si="1195"/>
        <v>0</v>
      </c>
    </row>
    <row r="1414" spans="1:7" ht="14" hidden="1" x14ac:dyDescent="0.15">
      <c r="A1414" s="191">
        <v>79</v>
      </c>
      <c r="B1414" s="194"/>
      <c r="C1414" s="179">
        <f t="shared" ref="C1414:D1414" si="1196">+C1190*$K$4</f>
        <v>0</v>
      </c>
      <c r="D1414" s="179">
        <f t="shared" si="1196"/>
        <v>0</v>
      </c>
      <c r="E1414" s="179">
        <f t="shared" ref="E1414" si="1197">+E1265*$K$3</f>
        <v>0</v>
      </c>
      <c r="F1414" s="179">
        <f t="shared" ref="F1414:G1414" si="1198">+F740*$K$3</f>
        <v>0</v>
      </c>
      <c r="G1414" s="179">
        <f t="shared" si="1198"/>
        <v>0</v>
      </c>
    </row>
    <row r="1415" spans="1:7" ht="14" hidden="1" x14ac:dyDescent="0.15">
      <c r="A1415" s="191">
        <v>80</v>
      </c>
      <c r="B1415" s="194"/>
      <c r="C1415" s="179">
        <f t="shared" ref="C1415:D1415" si="1199">+C1191*$K$4</f>
        <v>0</v>
      </c>
      <c r="D1415" s="179">
        <f t="shared" si="1199"/>
        <v>0</v>
      </c>
      <c r="E1415" s="179">
        <f t="shared" ref="E1415" si="1200">+E1266*$K$3</f>
        <v>0</v>
      </c>
      <c r="F1415" s="179">
        <f t="shared" ref="F1415:G1415" si="1201">+F741*$K$3</f>
        <v>0</v>
      </c>
      <c r="G1415" s="179">
        <f t="shared" si="1201"/>
        <v>0</v>
      </c>
    </row>
    <row r="1416" spans="1:7" ht="14" hidden="1" x14ac:dyDescent="0.15">
      <c r="A1416" s="191">
        <v>81</v>
      </c>
      <c r="B1416" s="194"/>
      <c r="C1416" s="179">
        <f t="shared" ref="C1416:D1416" si="1202">+C1192*$K$4</f>
        <v>0</v>
      </c>
      <c r="D1416" s="179">
        <f t="shared" si="1202"/>
        <v>0</v>
      </c>
      <c r="E1416" s="179">
        <f t="shared" ref="E1416" si="1203">+E1267*$K$3</f>
        <v>0</v>
      </c>
      <c r="F1416" s="179">
        <f t="shared" ref="F1416:G1416" si="1204">+F742*$K$3</f>
        <v>0</v>
      </c>
      <c r="G1416" s="179">
        <f t="shared" si="1204"/>
        <v>0</v>
      </c>
    </row>
    <row r="1417" spans="1:7" ht="14" hidden="1" x14ac:dyDescent="0.15">
      <c r="A1417" s="191">
        <v>82</v>
      </c>
      <c r="B1417" s="194"/>
      <c r="C1417" s="179">
        <f t="shared" ref="C1417:D1417" si="1205">+C1193*$K$4</f>
        <v>0</v>
      </c>
      <c r="D1417" s="179">
        <f t="shared" si="1205"/>
        <v>0</v>
      </c>
      <c r="E1417" s="179">
        <f t="shared" ref="E1417" si="1206">+E1268*$K$3</f>
        <v>0</v>
      </c>
      <c r="F1417" s="179">
        <f t="shared" ref="F1417:G1417" si="1207">+F743*$K$3</f>
        <v>0</v>
      </c>
      <c r="G1417" s="179">
        <f t="shared" si="1207"/>
        <v>0</v>
      </c>
    </row>
    <row r="1418" spans="1:7" ht="14" hidden="1" x14ac:dyDescent="0.15">
      <c r="A1418" s="191">
        <v>83</v>
      </c>
      <c r="B1418" s="194"/>
      <c r="C1418" s="179">
        <f t="shared" ref="C1418:D1418" si="1208">+C1194*$K$4</f>
        <v>0</v>
      </c>
      <c r="D1418" s="179">
        <f t="shared" si="1208"/>
        <v>0</v>
      </c>
      <c r="E1418" s="179">
        <f t="shared" ref="E1418" si="1209">+E1269*$K$3</f>
        <v>0</v>
      </c>
      <c r="F1418" s="179">
        <f t="shared" ref="F1418:G1418" si="1210">+F744*$K$3</f>
        <v>0</v>
      </c>
      <c r="G1418" s="179">
        <f t="shared" si="1210"/>
        <v>0</v>
      </c>
    </row>
    <row r="1419" spans="1:7" ht="14" hidden="1" x14ac:dyDescent="0.15">
      <c r="A1419" s="191">
        <v>84</v>
      </c>
      <c r="B1419" s="194" t="s">
        <v>3</v>
      </c>
      <c r="C1419" s="179">
        <f t="shared" ref="C1419:D1419" si="1211">+C1195*$K$4</f>
        <v>0</v>
      </c>
      <c r="D1419" s="179">
        <f t="shared" si="1211"/>
        <v>0</v>
      </c>
      <c r="E1419" s="179">
        <f t="shared" ref="E1419" si="1212">+E1270*$K$3</f>
        <v>0</v>
      </c>
      <c r="F1419" s="179">
        <f t="shared" ref="F1419:G1419" si="1213">+F745*$K$3</f>
        <v>0</v>
      </c>
      <c r="G1419" s="179">
        <f t="shared" si="1213"/>
        <v>0</v>
      </c>
    </row>
    <row r="1420" spans="1:7" ht="14" hidden="1" x14ac:dyDescent="0.15">
      <c r="A1420" s="191">
        <v>1</v>
      </c>
      <c r="B1420" s="194" t="s">
        <v>4</v>
      </c>
      <c r="C1420" s="179">
        <f t="shared" ref="C1420:D1420" si="1214">+C1196*$K$4</f>
        <v>0</v>
      </c>
      <c r="D1420" s="179">
        <f t="shared" si="1214"/>
        <v>0</v>
      </c>
      <c r="E1420" s="179">
        <f t="shared" ref="E1420" si="1215">+E1271*$K$3</f>
        <v>0</v>
      </c>
      <c r="F1420" s="179">
        <f t="shared" ref="F1420:G1420" si="1216">+F746*$K$3</f>
        <v>0</v>
      </c>
      <c r="G1420" s="179">
        <f t="shared" si="1216"/>
        <v>0</v>
      </c>
    </row>
    <row r="1421" spans="1:7" ht="14" hidden="1" x14ac:dyDescent="0.15">
      <c r="A1421" s="191">
        <v>2</v>
      </c>
      <c r="B1421" s="194" t="s">
        <v>1</v>
      </c>
      <c r="C1421" s="179">
        <f t="shared" ref="C1421:D1421" si="1217">+C1197*$K$4</f>
        <v>0</v>
      </c>
      <c r="D1421" s="179">
        <f t="shared" si="1217"/>
        <v>0</v>
      </c>
      <c r="E1421" s="179">
        <f t="shared" ref="E1421" si="1218">+E1272*$K$3</f>
        <v>0</v>
      </c>
      <c r="F1421" s="179">
        <f t="shared" ref="F1421:G1421" si="1219">+F747*$K$3</f>
        <v>0</v>
      </c>
      <c r="G1421" s="179">
        <f t="shared" si="1219"/>
        <v>0</v>
      </c>
    </row>
    <row r="1422" spans="1:7" ht="14" hidden="1" x14ac:dyDescent="0.15">
      <c r="A1422" s="191">
        <v>3</v>
      </c>
      <c r="B1422" s="194" t="s">
        <v>5</v>
      </c>
      <c r="C1422" s="179">
        <f t="shared" ref="C1422:D1422" si="1220">+C1198*$K$4</f>
        <v>0</v>
      </c>
      <c r="D1422" s="179">
        <f t="shared" si="1220"/>
        <v>0</v>
      </c>
      <c r="E1422" s="179">
        <f t="shared" ref="E1422" si="1221">+E1273*$K$3</f>
        <v>0</v>
      </c>
      <c r="F1422" s="179">
        <f t="shared" ref="F1422:G1422" si="1222">+F748*$K$3</f>
        <v>0</v>
      </c>
      <c r="G1422" s="179">
        <f t="shared" si="1222"/>
        <v>0</v>
      </c>
    </row>
    <row r="1423" spans="1:7" ht="14" hidden="1" thickBot="1" x14ac:dyDescent="0.2"/>
    <row r="1424" spans="1:7" ht="18" hidden="1" x14ac:dyDescent="0.2">
      <c r="A1424" s="243" t="s">
        <v>22</v>
      </c>
      <c r="B1424" s="244"/>
      <c r="C1424" s="244"/>
      <c r="D1424" s="244"/>
      <c r="E1424" s="244"/>
      <c r="F1424" s="244"/>
      <c r="G1424" s="245"/>
    </row>
    <row r="1425" spans="1:7" ht="18" hidden="1" x14ac:dyDescent="0.2">
      <c r="A1425" s="237" t="s">
        <v>11</v>
      </c>
      <c r="B1425" s="238"/>
      <c r="C1425" s="238"/>
      <c r="D1425" s="238"/>
      <c r="E1425" s="238"/>
      <c r="F1425" s="238"/>
      <c r="G1425" s="239"/>
    </row>
    <row r="1426" spans="1:7" hidden="1" x14ac:dyDescent="0.15">
      <c r="A1426" s="240" t="s">
        <v>0</v>
      </c>
      <c r="B1426" s="241"/>
      <c r="C1426" s="241"/>
      <c r="D1426" s="241"/>
      <c r="E1426" s="241"/>
      <c r="F1426" s="241"/>
      <c r="G1426" s="242"/>
    </row>
    <row r="1427" spans="1:7" hidden="1" x14ac:dyDescent="0.15">
      <c r="A1427" s="191" t="s">
        <v>2</v>
      </c>
      <c r="B1427" s="192" t="s">
        <v>2</v>
      </c>
      <c r="C1427" s="173">
        <v>0</v>
      </c>
      <c r="D1427" s="173">
        <v>1000</v>
      </c>
      <c r="E1427" s="173">
        <v>2000</v>
      </c>
      <c r="F1427" s="189"/>
      <c r="G1427" s="190"/>
    </row>
    <row r="1428" spans="1:7" ht="14" hidden="1" x14ac:dyDescent="0.15">
      <c r="A1428" s="191">
        <v>18</v>
      </c>
      <c r="B1428" s="192"/>
      <c r="C1428" s="179"/>
      <c r="D1428" s="179"/>
      <c r="E1428" s="179"/>
      <c r="F1428" s="179"/>
      <c r="G1428" s="179"/>
    </row>
    <row r="1429" spans="1:7" ht="14" hidden="1" x14ac:dyDescent="0.15">
      <c r="A1429" s="191">
        <v>19</v>
      </c>
      <c r="B1429" s="192"/>
      <c r="C1429" s="179"/>
      <c r="D1429" s="179"/>
      <c r="E1429" s="179"/>
      <c r="F1429" s="179"/>
      <c r="G1429" s="179"/>
    </row>
    <row r="1430" spans="1:7" ht="14" hidden="1" x14ac:dyDescent="0.15">
      <c r="A1430" s="191">
        <v>20</v>
      </c>
      <c r="B1430" s="192"/>
      <c r="C1430" s="179"/>
      <c r="D1430" s="179"/>
      <c r="E1430" s="179"/>
      <c r="F1430" s="179"/>
      <c r="G1430" s="179"/>
    </row>
    <row r="1431" spans="1:7" ht="14" hidden="1" x14ac:dyDescent="0.15">
      <c r="A1431" s="191">
        <v>21</v>
      </c>
      <c r="B1431" s="192"/>
      <c r="C1431" s="179"/>
      <c r="D1431" s="179"/>
      <c r="E1431" s="179"/>
      <c r="F1431" s="179"/>
      <c r="G1431" s="179"/>
    </row>
    <row r="1432" spans="1:7" ht="14" hidden="1" x14ac:dyDescent="0.15">
      <c r="A1432" s="191">
        <v>22</v>
      </c>
      <c r="B1432" s="192"/>
      <c r="C1432" s="179"/>
      <c r="D1432" s="179"/>
      <c r="E1432" s="179"/>
      <c r="F1432" s="179"/>
      <c r="G1432" s="179"/>
    </row>
    <row r="1433" spans="1:7" ht="14" hidden="1" x14ac:dyDescent="0.15">
      <c r="A1433" s="191">
        <v>23</v>
      </c>
      <c r="B1433" s="192"/>
      <c r="C1433" s="179"/>
      <c r="D1433" s="179"/>
      <c r="E1433" s="179"/>
      <c r="F1433" s="179"/>
      <c r="G1433" s="179"/>
    </row>
    <row r="1434" spans="1:7" ht="14" hidden="1" x14ac:dyDescent="0.15">
      <c r="A1434" s="191">
        <v>24</v>
      </c>
      <c r="B1434" s="192"/>
      <c r="C1434" s="179"/>
      <c r="D1434" s="179"/>
      <c r="E1434" s="179"/>
      <c r="F1434" s="179"/>
      <c r="G1434" s="179"/>
    </row>
    <row r="1435" spans="1:7" ht="14" hidden="1" x14ac:dyDescent="0.15">
      <c r="A1435" s="191">
        <v>25</v>
      </c>
      <c r="B1435" s="192"/>
      <c r="C1435" s="179"/>
      <c r="D1435" s="179"/>
      <c r="E1435" s="179"/>
      <c r="F1435" s="179"/>
      <c r="G1435" s="179"/>
    </row>
    <row r="1436" spans="1:7" ht="14" hidden="1" x14ac:dyDescent="0.15">
      <c r="A1436" s="191">
        <v>26</v>
      </c>
      <c r="B1436" s="192"/>
      <c r="C1436" s="179"/>
      <c r="D1436" s="179"/>
      <c r="E1436" s="179"/>
      <c r="F1436" s="179"/>
      <c r="G1436" s="179"/>
    </row>
    <row r="1437" spans="1:7" ht="14" hidden="1" x14ac:dyDescent="0.15">
      <c r="A1437" s="191">
        <v>27</v>
      </c>
      <c r="B1437" s="192"/>
      <c r="C1437" s="179"/>
      <c r="D1437" s="179"/>
      <c r="E1437" s="179"/>
      <c r="F1437" s="179"/>
      <c r="G1437" s="179"/>
    </row>
    <row r="1438" spans="1:7" ht="14" hidden="1" x14ac:dyDescent="0.15">
      <c r="A1438" s="191">
        <v>28</v>
      </c>
      <c r="B1438" s="192"/>
      <c r="C1438" s="179"/>
      <c r="D1438" s="179"/>
      <c r="E1438" s="179"/>
      <c r="F1438" s="179"/>
      <c r="G1438" s="179"/>
    </row>
    <row r="1439" spans="1:7" ht="14" hidden="1" x14ac:dyDescent="0.15">
      <c r="A1439" s="191">
        <v>29</v>
      </c>
      <c r="B1439" s="192"/>
      <c r="C1439" s="179"/>
      <c r="D1439" s="179"/>
      <c r="E1439" s="179"/>
      <c r="F1439" s="179"/>
      <c r="G1439" s="179"/>
    </row>
    <row r="1440" spans="1:7" ht="14" hidden="1" x14ac:dyDescent="0.15">
      <c r="A1440" s="191">
        <v>30</v>
      </c>
      <c r="B1440" s="192"/>
      <c r="C1440" s="179"/>
      <c r="D1440" s="179"/>
      <c r="E1440" s="179"/>
      <c r="F1440" s="179"/>
      <c r="G1440" s="179"/>
    </row>
    <row r="1441" spans="1:7" ht="14" hidden="1" x14ac:dyDescent="0.15">
      <c r="A1441" s="191">
        <v>31</v>
      </c>
      <c r="B1441" s="192"/>
      <c r="C1441" s="179"/>
      <c r="D1441" s="179"/>
      <c r="E1441" s="179"/>
      <c r="F1441" s="179"/>
      <c r="G1441" s="179"/>
    </row>
    <row r="1442" spans="1:7" ht="14" hidden="1" x14ac:dyDescent="0.15">
      <c r="A1442" s="191">
        <v>32</v>
      </c>
      <c r="B1442" s="192"/>
      <c r="C1442" s="179"/>
      <c r="D1442" s="179"/>
      <c r="E1442" s="179"/>
      <c r="F1442" s="179"/>
      <c r="G1442" s="179"/>
    </row>
    <row r="1443" spans="1:7" ht="14" hidden="1" x14ac:dyDescent="0.15">
      <c r="A1443" s="191">
        <v>33</v>
      </c>
      <c r="B1443" s="192"/>
      <c r="C1443" s="179"/>
      <c r="D1443" s="179"/>
      <c r="E1443" s="179"/>
      <c r="F1443" s="179"/>
      <c r="G1443" s="179"/>
    </row>
    <row r="1444" spans="1:7" ht="14" hidden="1" x14ac:dyDescent="0.15">
      <c r="A1444" s="191">
        <v>34</v>
      </c>
      <c r="B1444" s="192"/>
      <c r="C1444" s="179"/>
      <c r="D1444" s="179"/>
      <c r="E1444" s="179"/>
      <c r="F1444" s="179"/>
      <c r="G1444" s="179"/>
    </row>
    <row r="1445" spans="1:7" ht="14" hidden="1" x14ac:dyDescent="0.15">
      <c r="A1445" s="191">
        <v>35</v>
      </c>
      <c r="B1445" s="192"/>
      <c r="C1445" s="179"/>
      <c r="D1445" s="179"/>
      <c r="E1445" s="179"/>
      <c r="F1445" s="179"/>
      <c r="G1445" s="179"/>
    </row>
    <row r="1446" spans="1:7" ht="14" hidden="1" x14ac:dyDescent="0.15">
      <c r="A1446" s="191">
        <v>36</v>
      </c>
      <c r="B1446" s="192"/>
      <c r="C1446" s="179"/>
      <c r="D1446" s="179"/>
      <c r="E1446" s="179"/>
      <c r="F1446" s="179"/>
      <c r="G1446" s="179"/>
    </row>
    <row r="1447" spans="1:7" ht="14" hidden="1" x14ac:dyDescent="0.15">
      <c r="A1447" s="191">
        <v>37</v>
      </c>
      <c r="B1447" s="192"/>
      <c r="C1447" s="179"/>
      <c r="D1447" s="179"/>
      <c r="E1447" s="179"/>
      <c r="F1447" s="179"/>
      <c r="G1447" s="179"/>
    </row>
    <row r="1448" spans="1:7" ht="14" hidden="1" x14ac:dyDescent="0.15">
      <c r="A1448" s="191">
        <v>38</v>
      </c>
      <c r="B1448" s="192"/>
      <c r="C1448" s="179"/>
      <c r="D1448" s="179"/>
      <c r="E1448" s="179"/>
      <c r="F1448" s="179"/>
      <c r="G1448" s="179"/>
    </row>
    <row r="1449" spans="1:7" ht="14" hidden="1" x14ac:dyDescent="0.15">
      <c r="A1449" s="191">
        <v>39</v>
      </c>
      <c r="B1449" s="192"/>
      <c r="C1449" s="179"/>
      <c r="D1449" s="179"/>
      <c r="E1449" s="179"/>
      <c r="F1449" s="179"/>
      <c r="G1449" s="179"/>
    </row>
    <row r="1450" spans="1:7" ht="14" hidden="1" x14ac:dyDescent="0.15">
      <c r="A1450" s="191">
        <v>40</v>
      </c>
      <c r="B1450" s="192"/>
      <c r="C1450" s="179"/>
      <c r="D1450" s="179"/>
      <c r="E1450" s="179"/>
      <c r="F1450" s="179"/>
      <c r="G1450" s="179"/>
    </row>
    <row r="1451" spans="1:7" ht="14" hidden="1" x14ac:dyDescent="0.15">
      <c r="A1451" s="191">
        <v>41</v>
      </c>
      <c r="B1451" s="192"/>
      <c r="C1451" s="179"/>
      <c r="D1451" s="179"/>
      <c r="E1451" s="179"/>
      <c r="F1451" s="179"/>
      <c r="G1451" s="179"/>
    </row>
    <row r="1452" spans="1:7" ht="14" hidden="1" x14ac:dyDescent="0.15">
      <c r="A1452" s="191">
        <v>42</v>
      </c>
      <c r="B1452" s="192"/>
      <c r="C1452" s="179"/>
      <c r="D1452" s="179"/>
      <c r="E1452" s="179"/>
      <c r="F1452" s="179"/>
      <c r="G1452" s="179"/>
    </row>
    <row r="1453" spans="1:7" ht="14" hidden="1" x14ac:dyDescent="0.15">
      <c r="A1453" s="191">
        <v>43</v>
      </c>
      <c r="B1453" s="192"/>
      <c r="C1453" s="179"/>
      <c r="D1453" s="179"/>
      <c r="E1453" s="179"/>
      <c r="F1453" s="179"/>
      <c r="G1453" s="179"/>
    </row>
    <row r="1454" spans="1:7" ht="14" hidden="1" x14ac:dyDescent="0.15">
      <c r="A1454" s="191">
        <v>44</v>
      </c>
      <c r="B1454" s="192"/>
      <c r="C1454" s="179"/>
      <c r="D1454" s="179"/>
      <c r="E1454" s="179"/>
      <c r="F1454" s="179"/>
      <c r="G1454" s="179"/>
    </row>
    <row r="1455" spans="1:7" ht="14" hidden="1" x14ac:dyDescent="0.15">
      <c r="A1455" s="191">
        <v>45</v>
      </c>
      <c r="B1455" s="192"/>
      <c r="C1455" s="179"/>
      <c r="D1455" s="179"/>
      <c r="E1455" s="179"/>
      <c r="F1455" s="179"/>
      <c r="G1455" s="179"/>
    </row>
    <row r="1456" spans="1:7" ht="14" hidden="1" x14ac:dyDescent="0.15">
      <c r="A1456" s="191">
        <v>46</v>
      </c>
      <c r="B1456" s="192"/>
      <c r="C1456" s="179"/>
      <c r="D1456" s="179"/>
      <c r="E1456" s="179"/>
      <c r="F1456" s="179"/>
      <c r="G1456" s="179"/>
    </row>
    <row r="1457" spans="1:7" ht="14" hidden="1" x14ac:dyDescent="0.15">
      <c r="A1457" s="191">
        <v>47</v>
      </c>
      <c r="B1457" s="192"/>
      <c r="C1457" s="179"/>
      <c r="D1457" s="179"/>
      <c r="E1457" s="179"/>
      <c r="F1457" s="179"/>
      <c r="G1457" s="179"/>
    </row>
    <row r="1458" spans="1:7" ht="14" hidden="1" x14ac:dyDescent="0.15">
      <c r="A1458" s="191">
        <v>48</v>
      </c>
      <c r="B1458" s="192"/>
      <c r="C1458" s="179"/>
      <c r="D1458" s="179"/>
      <c r="E1458" s="179"/>
      <c r="F1458" s="179"/>
      <c r="G1458" s="179"/>
    </row>
    <row r="1459" spans="1:7" ht="14" hidden="1" x14ac:dyDescent="0.15">
      <c r="A1459" s="191">
        <v>49</v>
      </c>
      <c r="B1459" s="192"/>
      <c r="C1459" s="179"/>
      <c r="D1459" s="179"/>
      <c r="E1459" s="179"/>
      <c r="F1459" s="179"/>
      <c r="G1459" s="179"/>
    </row>
    <row r="1460" spans="1:7" ht="14" hidden="1" x14ac:dyDescent="0.15">
      <c r="A1460" s="191">
        <v>50</v>
      </c>
      <c r="B1460" s="192"/>
      <c r="C1460" s="179"/>
      <c r="D1460" s="179"/>
      <c r="E1460" s="179"/>
      <c r="F1460" s="179"/>
      <c r="G1460" s="179"/>
    </row>
    <row r="1461" spans="1:7" ht="14" hidden="1" x14ac:dyDescent="0.15">
      <c r="A1461" s="191">
        <v>51</v>
      </c>
      <c r="B1461" s="192"/>
      <c r="C1461" s="179"/>
      <c r="D1461" s="179"/>
      <c r="E1461" s="179"/>
      <c r="F1461" s="179"/>
      <c r="G1461" s="179"/>
    </row>
    <row r="1462" spans="1:7" ht="14" hidden="1" x14ac:dyDescent="0.15">
      <c r="A1462" s="191">
        <v>52</v>
      </c>
      <c r="B1462" s="192"/>
      <c r="C1462" s="179"/>
      <c r="D1462" s="179"/>
      <c r="E1462" s="179"/>
      <c r="F1462" s="179"/>
      <c r="G1462" s="179"/>
    </row>
    <row r="1463" spans="1:7" ht="14" hidden="1" x14ac:dyDescent="0.15">
      <c r="A1463" s="191">
        <v>53</v>
      </c>
      <c r="B1463" s="192"/>
      <c r="C1463" s="179"/>
      <c r="D1463" s="179"/>
      <c r="E1463" s="179"/>
      <c r="F1463" s="179"/>
      <c r="G1463" s="179"/>
    </row>
    <row r="1464" spans="1:7" ht="14" hidden="1" x14ac:dyDescent="0.15">
      <c r="A1464" s="191">
        <v>54</v>
      </c>
      <c r="B1464" s="194"/>
      <c r="C1464" s="179"/>
      <c r="D1464" s="179"/>
      <c r="E1464" s="179"/>
      <c r="F1464" s="179"/>
      <c r="G1464" s="179"/>
    </row>
    <row r="1465" spans="1:7" ht="14" hidden="1" x14ac:dyDescent="0.15">
      <c r="A1465" s="191">
        <v>55</v>
      </c>
      <c r="B1465" s="194"/>
      <c r="C1465" s="179"/>
      <c r="D1465" s="179"/>
      <c r="E1465" s="179"/>
      <c r="F1465" s="179"/>
      <c r="G1465" s="179"/>
    </row>
    <row r="1466" spans="1:7" ht="14" hidden="1" x14ac:dyDescent="0.15">
      <c r="A1466" s="191">
        <v>56</v>
      </c>
      <c r="B1466" s="194"/>
      <c r="C1466" s="179"/>
      <c r="D1466" s="179"/>
      <c r="E1466" s="179"/>
      <c r="F1466" s="179"/>
      <c r="G1466" s="179"/>
    </row>
    <row r="1467" spans="1:7" ht="14" hidden="1" x14ac:dyDescent="0.15">
      <c r="A1467" s="191">
        <v>57</v>
      </c>
      <c r="B1467" s="194"/>
      <c r="C1467" s="179"/>
      <c r="D1467" s="179"/>
      <c r="E1467" s="179"/>
      <c r="F1467" s="179"/>
      <c r="G1467" s="179"/>
    </row>
    <row r="1468" spans="1:7" ht="14" hidden="1" x14ac:dyDescent="0.15">
      <c r="A1468" s="191">
        <v>58</v>
      </c>
      <c r="B1468" s="194"/>
      <c r="C1468" s="179"/>
      <c r="D1468" s="179"/>
      <c r="E1468" s="179"/>
      <c r="F1468" s="179"/>
      <c r="G1468" s="179"/>
    </row>
    <row r="1469" spans="1:7" ht="14" hidden="1" x14ac:dyDescent="0.15">
      <c r="A1469" s="191">
        <v>59</v>
      </c>
      <c r="B1469" s="194"/>
      <c r="C1469" s="179"/>
      <c r="D1469" s="179"/>
      <c r="E1469" s="179"/>
      <c r="F1469" s="179"/>
      <c r="G1469" s="179"/>
    </row>
    <row r="1470" spans="1:7" ht="14" hidden="1" x14ac:dyDescent="0.15">
      <c r="A1470" s="191">
        <v>60</v>
      </c>
      <c r="B1470" s="194"/>
      <c r="C1470" s="179"/>
      <c r="D1470" s="179"/>
      <c r="E1470" s="179"/>
      <c r="F1470" s="179"/>
      <c r="G1470" s="179"/>
    </row>
    <row r="1471" spans="1:7" ht="14" hidden="1" x14ac:dyDescent="0.15">
      <c r="A1471" s="191">
        <v>61</v>
      </c>
      <c r="B1471" s="194"/>
      <c r="C1471" s="179"/>
      <c r="D1471" s="179"/>
      <c r="E1471" s="179"/>
      <c r="F1471" s="179"/>
      <c r="G1471" s="179"/>
    </row>
    <row r="1472" spans="1:7" ht="14" hidden="1" x14ac:dyDescent="0.15">
      <c r="A1472" s="191">
        <v>62</v>
      </c>
      <c r="B1472" s="194"/>
      <c r="C1472" s="179"/>
      <c r="D1472" s="179"/>
      <c r="E1472" s="179"/>
      <c r="F1472" s="179"/>
      <c r="G1472" s="179"/>
    </row>
    <row r="1473" spans="1:7" ht="14" hidden="1" x14ac:dyDescent="0.15">
      <c r="A1473" s="191">
        <v>63</v>
      </c>
      <c r="B1473" s="194"/>
      <c r="C1473" s="179"/>
      <c r="D1473" s="179"/>
      <c r="E1473" s="179"/>
      <c r="F1473" s="179"/>
      <c r="G1473" s="179"/>
    </row>
    <row r="1474" spans="1:7" ht="14" hidden="1" x14ac:dyDescent="0.15">
      <c r="A1474" s="191">
        <v>64</v>
      </c>
      <c r="B1474" s="194"/>
      <c r="C1474" s="179"/>
      <c r="D1474" s="179"/>
      <c r="E1474" s="179"/>
      <c r="F1474" s="179"/>
      <c r="G1474" s="179"/>
    </row>
    <row r="1475" spans="1:7" ht="14" hidden="1" x14ac:dyDescent="0.15">
      <c r="A1475" s="191">
        <v>65</v>
      </c>
      <c r="B1475" s="194"/>
      <c r="C1475" s="179"/>
      <c r="D1475" s="179"/>
      <c r="E1475" s="179"/>
      <c r="F1475" s="179"/>
      <c r="G1475" s="179"/>
    </row>
    <row r="1476" spans="1:7" ht="14" hidden="1" x14ac:dyDescent="0.15">
      <c r="A1476" s="191">
        <v>66</v>
      </c>
      <c r="B1476" s="194"/>
      <c r="C1476" s="179"/>
      <c r="D1476" s="179"/>
      <c r="E1476" s="179"/>
      <c r="F1476" s="179"/>
      <c r="G1476" s="179"/>
    </row>
    <row r="1477" spans="1:7" ht="14" hidden="1" x14ac:dyDescent="0.15">
      <c r="A1477" s="191">
        <v>67</v>
      </c>
      <c r="B1477" s="194"/>
      <c r="C1477" s="179"/>
      <c r="D1477" s="179"/>
      <c r="E1477" s="179"/>
      <c r="F1477" s="179"/>
      <c r="G1477" s="179"/>
    </row>
    <row r="1478" spans="1:7" ht="14" hidden="1" x14ac:dyDescent="0.15">
      <c r="A1478" s="191">
        <v>68</v>
      </c>
      <c r="B1478" s="194"/>
      <c r="C1478" s="179"/>
      <c r="D1478" s="179"/>
      <c r="E1478" s="179"/>
      <c r="F1478" s="179"/>
      <c r="G1478" s="179"/>
    </row>
    <row r="1479" spans="1:7" ht="14" hidden="1" x14ac:dyDescent="0.15">
      <c r="A1479" s="191">
        <v>69</v>
      </c>
      <c r="B1479" s="194"/>
      <c r="C1479" s="179"/>
      <c r="D1479" s="179"/>
      <c r="E1479" s="179"/>
      <c r="F1479" s="179"/>
      <c r="G1479" s="179"/>
    </row>
    <row r="1480" spans="1:7" ht="14" hidden="1" x14ac:dyDescent="0.15">
      <c r="A1480" s="191">
        <v>70</v>
      </c>
      <c r="B1480" s="194"/>
      <c r="C1480" s="179"/>
      <c r="D1480" s="179"/>
      <c r="E1480" s="179"/>
      <c r="F1480" s="179"/>
      <c r="G1480" s="179"/>
    </row>
    <row r="1481" spans="1:7" ht="14" hidden="1" x14ac:dyDescent="0.15">
      <c r="A1481" s="191">
        <v>71</v>
      </c>
      <c r="B1481" s="194"/>
      <c r="C1481" s="179"/>
      <c r="D1481" s="179"/>
      <c r="E1481" s="179"/>
      <c r="F1481" s="179"/>
      <c r="G1481" s="179"/>
    </row>
    <row r="1482" spans="1:7" ht="14" hidden="1" x14ac:dyDescent="0.15">
      <c r="A1482" s="191">
        <v>72</v>
      </c>
      <c r="B1482" s="194"/>
      <c r="C1482" s="179"/>
      <c r="D1482" s="179"/>
      <c r="E1482" s="179"/>
      <c r="F1482" s="179"/>
      <c r="G1482" s="179"/>
    </row>
    <row r="1483" spans="1:7" ht="14" hidden="1" x14ac:dyDescent="0.15">
      <c r="A1483" s="191">
        <v>73</v>
      </c>
      <c r="B1483" s="194"/>
      <c r="C1483" s="179"/>
      <c r="D1483" s="179"/>
      <c r="E1483" s="179"/>
      <c r="F1483" s="179"/>
      <c r="G1483" s="179"/>
    </row>
    <row r="1484" spans="1:7" ht="14" hidden="1" x14ac:dyDescent="0.15">
      <c r="A1484" s="191">
        <v>74</v>
      </c>
      <c r="B1484" s="194"/>
      <c r="C1484" s="179"/>
      <c r="D1484" s="179"/>
      <c r="E1484" s="179"/>
      <c r="F1484" s="179"/>
      <c r="G1484" s="179"/>
    </row>
    <row r="1485" spans="1:7" ht="14" hidden="1" x14ac:dyDescent="0.15">
      <c r="A1485" s="191">
        <v>75</v>
      </c>
      <c r="B1485" s="194"/>
      <c r="C1485" s="179"/>
      <c r="D1485" s="179"/>
      <c r="E1485" s="179"/>
      <c r="F1485" s="179"/>
      <c r="G1485" s="179"/>
    </row>
    <row r="1486" spans="1:7" ht="14" hidden="1" x14ac:dyDescent="0.15">
      <c r="A1486" s="191">
        <v>76</v>
      </c>
      <c r="B1486" s="194"/>
      <c r="C1486" s="179"/>
      <c r="D1486" s="179"/>
      <c r="E1486" s="179"/>
      <c r="F1486" s="179"/>
      <c r="G1486" s="179"/>
    </row>
    <row r="1487" spans="1:7" ht="14" hidden="1" x14ac:dyDescent="0.15">
      <c r="A1487" s="191">
        <v>77</v>
      </c>
      <c r="B1487" s="194"/>
      <c r="C1487" s="179"/>
      <c r="D1487" s="179"/>
      <c r="E1487" s="179"/>
      <c r="F1487" s="179"/>
      <c r="G1487" s="179"/>
    </row>
    <row r="1488" spans="1:7" ht="14" hidden="1" x14ac:dyDescent="0.15">
      <c r="A1488" s="191">
        <v>78</v>
      </c>
      <c r="B1488" s="194"/>
      <c r="C1488" s="179"/>
      <c r="D1488" s="179"/>
      <c r="E1488" s="179"/>
      <c r="F1488" s="179"/>
      <c r="G1488" s="179"/>
    </row>
    <row r="1489" spans="1:7" ht="14" hidden="1" x14ac:dyDescent="0.15">
      <c r="A1489" s="191">
        <v>79</v>
      </c>
      <c r="B1489" s="194"/>
      <c r="C1489" s="179"/>
      <c r="D1489" s="179"/>
      <c r="E1489" s="179"/>
      <c r="F1489" s="179"/>
      <c r="G1489" s="179"/>
    </row>
    <row r="1490" spans="1:7" ht="14" hidden="1" x14ac:dyDescent="0.15">
      <c r="A1490" s="191">
        <v>80</v>
      </c>
      <c r="B1490" s="194"/>
      <c r="C1490" s="179"/>
      <c r="D1490" s="179"/>
      <c r="E1490" s="179"/>
      <c r="F1490" s="179"/>
      <c r="G1490" s="179"/>
    </row>
    <row r="1491" spans="1:7" ht="14" hidden="1" x14ac:dyDescent="0.15">
      <c r="A1491" s="191">
        <v>81</v>
      </c>
      <c r="B1491" s="194"/>
      <c r="C1491" s="179"/>
      <c r="D1491" s="179"/>
      <c r="E1491" s="179"/>
      <c r="F1491" s="179"/>
      <c r="G1491" s="179"/>
    </row>
    <row r="1492" spans="1:7" ht="14" hidden="1" x14ac:dyDescent="0.15">
      <c r="A1492" s="191">
        <v>82</v>
      </c>
      <c r="B1492" s="194"/>
      <c r="C1492" s="179"/>
      <c r="D1492" s="179"/>
      <c r="E1492" s="179"/>
      <c r="F1492" s="179"/>
      <c r="G1492" s="179"/>
    </row>
    <row r="1493" spans="1:7" ht="14" hidden="1" x14ac:dyDescent="0.15">
      <c r="A1493" s="191">
        <v>83</v>
      </c>
      <c r="B1493" s="194"/>
      <c r="C1493" s="179"/>
      <c r="D1493" s="179"/>
      <c r="E1493" s="179"/>
      <c r="F1493" s="179"/>
      <c r="G1493" s="179"/>
    </row>
    <row r="1494" spans="1:7" ht="14" hidden="1" x14ac:dyDescent="0.15">
      <c r="A1494" s="191">
        <v>84</v>
      </c>
      <c r="B1494" s="194" t="s">
        <v>3</v>
      </c>
      <c r="C1494" s="179"/>
      <c r="D1494" s="179"/>
      <c r="E1494" s="179"/>
      <c r="F1494" s="179"/>
      <c r="G1494" s="179"/>
    </row>
    <row r="1495" spans="1:7" ht="14" hidden="1" x14ac:dyDescent="0.15">
      <c r="A1495" s="191">
        <v>1</v>
      </c>
      <c r="B1495" s="194" t="s">
        <v>4</v>
      </c>
      <c r="C1495" s="179"/>
      <c r="D1495" s="179"/>
      <c r="E1495" s="179"/>
      <c r="F1495" s="179"/>
      <c r="G1495" s="179"/>
    </row>
    <row r="1496" spans="1:7" ht="14" hidden="1" x14ac:dyDescent="0.15">
      <c r="A1496" s="191">
        <v>2</v>
      </c>
      <c r="B1496" s="194" t="s">
        <v>1</v>
      </c>
      <c r="C1496" s="179"/>
      <c r="D1496" s="179"/>
      <c r="E1496" s="179"/>
      <c r="F1496" s="179"/>
      <c r="G1496" s="179"/>
    </row>
    <row r="1497" spans="1:7" ht="14" hidden="1" x14ac:dyDescent="0.15">
      <c r="A1497" s="191">
        <v>3</v>
      </c>
      <c r="B1497" s="194" t="s">
        <v>5</v>
      </c>
      <c r="C1497" s="179"/>
      <c r="D1497" s="179"/>
      <c r="E1497" s="179"/>
      <c r="F1497" s="179"/>
      <c r="G1497" s="179"/>
    </row>
  </sheetData>
  <sheetProtection algorithmName="SHA-512" hashValue="J5Xfwqq20wPN2DnwviIezaxf1GZuyaPJ+XPv5Ktz5UIx3xH0w40btmSBB8lRGBUj7MQXSzCpD8jl9CcdwteXgQ==" saltValue="GXgrObr1Cy4I3VyZBGqw0Q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INGRESO DE DATOS</vt:lpstr>
      <vt:lpstr>Global Premier</vt:lpstr>
      <vt:lpstr>Resumen tarifas</vt:lpstr>
      <vt:lpstr>Tablas</vt:lpstr>
      <vt:lpstr>'Global Premier'!Print_Area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2019-01-11T22:07:19Z</cp:lastPrinted>
  <dcterms:created xsi:type="dcterms:W3CDTF">2005-02-05T20:47:31Z</dcterms:created>
  <dcterms:modified xsi:type="dcterms:W3CDTF">2022-11-29T20:01:40Z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2022-11-29T20:01:02Z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a587ca98-302b-4b94-b1b3-4aa35739e31a</vt:lpwstr>
  </property>
  <property fmtid="{D5CDD505-2E9C-101B-9397-08002B2CF9AE}" pid="8" name="MSIP_Label_93e25554-eeb6-41c4-9f5c-5947e7b79532_ContentBits">
    <vt:lpwstr>0</vt:lpwstr>
  </property>
</Properties>
</file>